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80" activeTab="2"/>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<sst xmlns="http://schemas.openxmlformats.org/spreadsheetml/2006/main" count="430" uniqueCount="119">
  <si>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</si>
  <si>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</si>
  <si>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</si>
  <si>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</si>
  <si>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</si>
  <si>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</si>
  <si>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</si>
  <si>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</si>
  <si>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</si>
  <si>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</si>
  <si>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</si>
  <si>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</si>
  <si>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</si>
  <si>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</si>
  <si>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</si>
  <si>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</si>
  <si>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</si>
  <si>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</si>
  <si>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</si>
  <si>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</si>
  <si>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</si>
  <si>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</si>
  <si>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</si>
  <si>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</si>
  <si>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</si>
  <si>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</si>
  <si>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</si>
  <si>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</si>
  <si>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</si>
  <si>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</si>
  <si>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</si>
  <si>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</si>
  <si>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</si>
  <si>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</si>
  <si>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</si>
  <si>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</si>
  <si>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</si>
  <si>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</si>
  <si>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</si>
  <si>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</si>
  <si>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</si>
  <si>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</si>
  <si>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</si>
  <si>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</si>
  <si>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</si>
  <si>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</si>
  <si>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</si>
  <si>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</si>
  <si>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</si>
  <si>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</si>
  <si>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</si>
  <si>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</si>
  <si>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</si>
  <si>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</si>
  <si>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</si>
  <si>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</si>
  <si>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</si>
  <si>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</si>
  <si>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</si>
  <si>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</si>
  <si>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</si>
  <si>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</si>
  <si>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</si>
  <si>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</si>
  <si>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</si>
  <si>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</si>
  <si>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</si>
  <si>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</si>
  <si>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</si>
  <si>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</si>
  <si>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</si>
  <si>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</si>
  <si>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</si>
  <si>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</si>
  <si>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</si>
  <si>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</si>
  <si>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</si>
  <si>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</si>
  <si>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</si>
  <si>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</si>
  <si>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</si>
  <si>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</si>
  <si>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</si>
  <si>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</si>
  <si>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</si>
  <si>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</si>
  <si>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</si>
  <si>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</si>
  <si>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</si>
  <si>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</si>
  <si>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</si>
  <si>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</si>
  <si>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</si>
  <si>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</si>
  <si>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</si>
  <si>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</si>
  <si>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</si>
  <si>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</si>
  <si>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</si>
  <si>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</si>
  <si>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</si>
  <si>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</si>
  <si>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</si>
  <si>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</si>
  <si>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</si>
  <si>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</si>
  <si>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</si>
  <si>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</si>
  <si>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</si>
  <si>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</si>
  <si>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</si>
  <si>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</si>
  <si>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</si>
  <si>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</si>
  <si>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t>RFA # 67-117</t>
  </si>
  <si>
    <t>July 1, 2022 through June 30, 2023</t>
  </si>
  <si>
    <t>July 1, 2023 through June 30, 2024</t>
  </si>
  <si>
    <t>January 1, 2022 through June 30, 2022</t>
  </si>
  <si>
    <t>January 1, 2022 through June 30, 2024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</si>
</sst>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zoomScale="120" zoomScaleNormal="120" zoomScalePageLayoutView="0" workbookViewId="0" topLeftCell="A1">
      <selection activeCell="A3" sqref="A3:F3"/>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1" t="str">
        <f>'BUDGET DETAILS - Year 1 '!A1:F1</f>
        <v>RFA # 67-117</v>
      </c>
      <c r="B1" s="71"/>
      <c r="C1" s="71"/>
      <c r="D1" s="71"/>
      <c r="E1" s="71"/>
      <c r="F1" s="71"/>
    </row>
    <row r="2" spans="1:6" ht="18">
      <c r="A2" s="2" t="s">
        <v>88</v>
      </c>
      <c r="B2" s="2"/>
      <c r="C2" s="2"/>
      <c r="D2" s="2"/>
      <c r="E2" s="2"/>
      <c r="F2" s="2"/>
    </row>
    <row r="3" spans="1:6" ht="12.75">
      <c r="A3" s="77"/>
      <c r="B3" s="77"/>
      <c r="C3" s="77"/>
      <c r="D3" s="77"/>
      <c r="E3" s="77"/>
      <c r="F3" s="77"/>
    </row>
    <row r="4" spans="1:6" ht="17.25" customHeight="1">
      <c r="A4" s="72" t="str">
        <f>'SUMMARY - Year 1'!A4:F4</f>
        <v>(Insert Vendor Name)</v>
      </c>
      <c r="B4" s="72"/>
      <c r="C4" s="72"/>
      <c r="D4" s="72"/>
      <c r="E4" s="72"/>
      <c r="F4" s="72"/>
    </row>
    <row r="5" spans="1:6" ht="17.25" customHeight="1">
      <c r="A5" s="72"/>
      <c r="B5" s="72"/>
      <c r="C5" s="72"/>
      <c r="D5" s="72"/>
      <c r="E5" s="72"/>
      <c r="F5" s="72"/>
    </row>
    <row r="6" spans="1:6" ht="15.75">
      <c r="A6" s="73" t="s">
        <v>118</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101</v>
      </c>
      <c r="F8" s="51" t="str">
        <f>'SUMMARY - Year 1'!$F$8</f>
        <v>Total Budget</v>
      </c>
    </row>
    <row r="9" spans="1:7" ht="30" customHeight="1">
      <c r="A9" s="82" t="s">
        <v>42</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43</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41</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40</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39</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38</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37</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36</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75">
      <c r="A18" s="76"/>
      <c r="B18" s="76"/>
      <c r="C18" s="76"/>
      <c r="D18" s="76"/>
      <c r="E18" s="76"/>
      <c r="F18" s="76"/>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63</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RFA # 67-117</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5'!$A$2</f>
        <v>(Insert Vendor Name)</v>
      </c>
      <c r="B4" s="72"/>
      <c r="C4" s="72"/>
      <c r="D4" s="72"/>
      <c r="E4" s="72"/>
      <c r="F4" s="72"/>
    </row>
    <row r="5" spans="1:6" ht="17.25" customHeight="1">
      <c r="A5" s="72"/>
      <c r="B5" s="72"/>
      <c r="C5" s="72"/>
      <c r="D5" s="72"/>
      <c r="E5" s="72"/>
      <c r="F5" s="72"/>
    </row>
    <row r="6" spans="1:6" ht="15.7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5'!D115</f>
        <v>0</v>
      </c>
      <c r="E9" s="27">
        <f>'BUDGET DETAILS - Year 5'!E115</f>
        <v>0</v>
      </c>
      <c r="F9" s="29">
        <f>D9+E9</f>
        <v>0</v>
      </c>
      <c r="G9" s="43">
        <f>IF(F9='BUDGET DETAILS - Year 5'!F115,"","ERROR")</f>
      </c>
    </row>
    <row r="10" spans="1:7" ht="30" customHeight="1">
      <c r="A10" s="68" t="s">
        <v>43</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41</v>
      </c>
      <c r="B11" s="69"/>
      <c r="C11" s="70"/>
      <c r="D11" s="27">
        <f>'BUDGET DETAILS - Year 5'!D166</f>
        <v>0</v>
      </c>
      <c r="E11" s="1">
        <f>'BUDGET DETAILS - Year 5'!E166</f>
        <v>0</v>
      </c>
      <c r="F11" s="29">
        <f t="shared" si="0"/>
        <v>0</v>
      </c>
      <c r="G11" s="43">
        <f>IF(F11='BUDGET DETAILS - Year 5'!F166,"","ERROR")</f>
      </c>
    </row>
    <row r="12" spans="1:7" ht="30" customHeight="1">
      <c r="A12" s="68" t="s">
        <v>40</v>
      </c>
      <c r="B12" s="69"/>
      <c r="C12" s="70"/>
      <c r="D12" s="27">
        <f>'BUDGET DETAILS - Year 5'!D182</f>
        <v>0</v>
      </c>
      <c r="E12" s="1">
        <f>'BUDGET DETAILS - Year 5'!E182</f>
        <v>0</v>
      </c>
      <c r="F12" s="29">
        <f t="shared" si="0"/>
        <v>0</v>
      </c>
      <c r="G12" s="43">
        <f>IF(F12='BUDGET DETAILS - Year 5'!F182,"","ERROR")</f>
      </c>
    </row>
    <row r="13" spans="1:7" ht="30" customHeight="1">
      <c r="A13" s="68" t="s">
        <v>39</v>
      </c>
      <c r="B13" s="69"/>
      <c r="C13" s="70"/>
      <c r="D13" s="27">
        <f>'BUDGET DETAILS - Year 5'!D198</f>
        <v>0</v>
      </c>
      <c r="E13" s="1">
        <f>'BUDGET DETAILS - Year 5'!E198</f>
        <v>0</v>
      </c>
      <c r="F13" s="29">
        <f t="shared" si="0"/>
        <v>0</v>
      </c>
      <c r="G13" s="43">
        <f>IF(F13='BUDGET DETAILS - Year 5'!F198,"","ERROR")</f>
      </c>
    </row>
    <row r="14" spans="1:7" ht="30.75" customHeight="1">
      <c r="A14" s="68" t="s">
        <v>38</v>
      </c>
      <c r="B14" s="69"/>
      <c r="C14" s="70"/>
      <c r="D14" s="27">
        <f>'BUDGET DETAILS - Year 5'!D214</f>
        <v>0</v>
      </c>
      <c r="E14" s="1">
        <f>'BUDGET DETAILS - Year 5'!E214</f>
        <v>0</v>
      </c>
      <c r="F14" s="29">
        <f t="shared" si="0"/>
        <v>0</v>
      </c>
      <c r="G14" s="43">
        <f>IF(F14='BUDGET DETAILS - Year 5'!F214,"","ERROR")</f>
      </c>
    </row>
    <row r="15" spans="1:7" ht="30" customHeight="1">
      <c r="A15" s="68" t="s">
        <v>37</v>
      </c>
      <c r="B15" s="69"/>
      <c r="C15" s="70"/>
      <c r="D15" s="27">
        <f>'BUDGET DETAILS - Year 5'!D235</f>
        <v>0</v>
      </c>
      <c r="E15" s="1">
        <f>'BUDGET DETAILS - Year 5'!E235</f>
        <v>0</v>
      </c>
      <c r="F15" s="29">
        <f t="shared" si="0"/>
        <v>0</v>
      </c>
      <c r="G15" s="43">
        <f>IF(F15='BUDGET DETAILS - Year 5'!F235,"","ERROR")</f>
      </c>
    </row>
    <row r="16" spans="1:7" ht="30.75" customHeight="1">
      <c r="A16" s="68" t="s">
        <v>36</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75">
      <c r="A18" s="76"/>
      <c r="B18" s="76"/>
      <c r="C18" s="76"/>
      <c r="D18" s="76"/>
      <c r="E18" s="76"/>
      <c r="F18" s="76"/>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82</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1" sqref="A1:F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tr">
        <f>'BUDGET DETAILS - Year 1 '!A1:F1</f>
        <v>RFA # 67-117</v>
      </c>
      <c r="B1" s="123"/>
      <c r="C1" s="123"/>
      <c r="D1" s="123"/>
      <c r="E1" s="123"/>
      <c r="F1" s="123"/>
      <c r="G1" s="88"/>
    </row>
    <row r="2" spans="1:7" ht="15.75">
      <c r="A2" s="133" t="str">
        <f>'BUDGET DETAILS - Year 1 '!A2:F2</f>
        <v>(Insert Vendor Name)</v>
      </c>
      <c r="B2" s="133"/>
      <c r="C2" s="133"/>
      <c r="D2" s="133"/>
      <c r="E2" s="133"/>
      <c r="F2" s="133"/>
      <c r="G2" s="87"/>
    </row>
    <row r="3" spans="1:7" ht="15.75">
      <c r="A3" s="133"/>
      <c r="B3" s="133"/>
      <c r="C3" s="133"/>
      <c r="D3" s="133"/>
      <c r="E3" s="133"/>
      <c r="F3" s="133"/>
      <c r="G3" s="87"/>
    </row>
    <row r="4" spans="1:7" ht="15.7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83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84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03" t="s">
        <v>8</v>
      </c>
      <c r="B140" s="103"/>
      <c r="C140" s="103"/>
      <c r="D140" s="32">
        <f>SUM(D120:D139)</f>
        <v>0</v>
      </c>
      <c r="E140" s="32">
        <f>SUM(E120:E139)</f>
        <v>0</v>
      </c>
      <c r="F140" s="32">
        <f>SUM(F120:F139)</f>
        <v>0</v>
      </c>
      <c r="G140" s="67">
        <f t="shared" si="8"/>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9" ref="F143:F165">+D143+E143</f>
        <v>0</v>
      </c>
      <c r="G143" s="87"/>
    </row>
    <row r="144" spans="1:7" ht="12.75">
      <c r="A144" s="107"/>
      <c r="B144" s="108"/>
      <c r="C144" s="108"/>
      <c r="D144" s="23"/>
      <c r="E144" s="23"/>
      <c r="F144" s="41">
        <f t="shared" si="9"/>
        <v>0</v>
      </c>
      <c r="G144" s="87"/>
    </row>
    <row r="145" spans="1:7" ht="12.75">
      <c r="A145" s="107"/>
      <c r="B145" s="108"/>
      <c r="C145" s="108"/>
      <c r="D145" s="23"/>
      <c r="E145" s="23"/>
      <c r="F145" s="41">
        <f t="shared" si="9"/>
        <v>0</v>
      </c>
      <c r="G145" s="87"/>
    </row>
    <row r="146" spans="1:7" ht="12.75">
      <c r="A146" s="107"/>
      <c r="B146" s="108"/>
      <c r="C146" s="108"/>
      <c r="D146" s="23"/>
      <c r="E146" s="23"/>
      <c r="F146" s="41">
        <f t="shared" si="9"/>
        <v>0</v>
      </c>
      <c r="G146" s="87"/>
    </row>
    <row r="147" spans="1:7" ht="12.75">
      <c r="A147" s="107"/>
      <c r="B147" s="108"/>
      <c r="C147" s="108"/>
      <c r="D147" s="23"/>
      <c r="E147" s="23"/>
      <c r="F147" s="41">
        <f t="shared" si="9"/>
        <v>0</v>
      </c>
      <c r="G147" s="87"/>
    </row>
    <row r="148" spans="1:7" ht="12.75">
      <c r="A148" s="107"/>
      <c r="B148" s="108"/>
      <c r="C148" s="108"/>
      <c r="D148" s="23"/>
      <c r="E148" s="23"/>
      <c r="F148" s="41">
        <f t="shared" si="9"/>
        <v>0</v>
      </c>
      <c r="G148" s="87"/>
    </row>
    <row r="149" spans="1:7" ht="12.75">
      <c r="A149" s="107"/>
      <c r="B149" s="108"/>
      <c r="C149" s="108"/>
      <c r="D149" s="23"/>
      <c r="E149" s="23"/>
      <c r="F149" s="41">
        <f t="shared" si="9"/>
        <v>0</v>
      </c>
      <c r="G149" s="87"/>
    </row>
    <row r="150" spans="1:7" ht="12.75">
      <c r="A150" s="107"/>
      <c r="B150" s="108"/>
      <c r="C150" s="108"/>
      <c r="D150" s="23"/>
      <c r="E150" s="23"/>
      <c r="F150" s="41">
        <f t="shared" si="9"/>
        <v>0</v>
      </c>
      <c r="G150" s="87"/>
    </row>
    <row r="151" spans="1:7" ht="12.75">
      <c r="A151" s="107"/>
      <c r="B151" s="108"/>
      <c r="C151" s="108"/>
      <c r="D151" s="23"/>
      <c r="E151" s="23"/>
      <c r="F151" s="41">
        <f t="shared" si="9"/>
        <v>0</v>
      </c>
      <c r="G151" s="87"/>
    </row>
    <row r="152" spans="1:7" ht="12.75">
      <c r="A152" s="107"/>
      <c r="B152" s="108"/>
      <c r="C152" s="108"/>
      <c r="D152" s="23"/>
      <c r="E152" s="23"/>
      <c r="F152" s="41">
        <f t="shared" si="9"/>
        <v>0</v>
      </c>
      <c r="G152" s="87"/>
    </row>
    <row r="153" spans="1:7" ht="12.75">
      <c r="A153" s="107"/>
      <c r="B153" s="108"/>
      <c r="C153" s="108"/>
      <c r="D153" s="23"/>
      <c r="E153" s="23"/>
      <c r="F153" s="41">
        <f t="shared" si="9"/>
        <v>0</v>
      </c>
      <c r="G153" s="87"/>
    </row>
    <row r="154" spans="1:7" ht="12.75">
      <c r="A154" s="107"/>
      <c r="B154" s="108"/>
      <c r="C154" s="108"/>
      <c r="D154" s="23"/>
      <c r="E154" s="23"/>
      <c r="F154" s="41">
        <f t="shared" si="9"/>
        <v>0</v>
      </c>
      <c r="G154" s="87"/>
    </row>
    <row r="155" spans="1:7" ht="12.75">
      <c r="A155" s="107"/>
      <c r="B155" s="108"/>
      <c r="C155" s="108"/>
      <c r="D155" s="23"/>
      <c r="E155" s="23"/>
      <c r="F155" s="41">
        <f t="shared" si="9"/>
        <v>0</v>
      </c>
      <c r="G155" s="87"/>
    </row>
    <row r="156" spans="1:7" ht="12.75">
      <c r="A156" s="107"/>
      <c r="B156" s="108"/>
      <c r="C156" s="108"/>
      <c r="D156" s="23"/>
      <c r="E156" s="23"/>
      <c r="F156" s="41">
        <f t="shared" si="9"/>
        <v>0</v>
      </c>
      <c r="G156" s="87"/>
    </row>
    <row r="157" spans="1:7" ht="12.75">
      <c r="A157" s="107"/>
      <c r="B157" s="108"/>
      <c r="C157" s="108"/>
      <c r="D157" s="23"/>
      <c r="E157" s="23"/>
      <c r="F157" s="41">
        <f t="shared" si="9"/>
        <v>0</v>
      </c>
      <c r="G157" s="87"/>
    </row>
    <row r="158" spans="1:7" ht="12.75">
      <c r="A158" s="107"/>
      <c r="B158" s="108"/>
      <c r="C158" s="108"/>
      <c r="D158" s="23"/>
      <c r="E158" s="23"/>
      <c r="F158" s="41">
        <f t="shared" si="9"/>
        <v>0</v>
      </c>
      <c r="G158" s="87"/>
    </row>
    <row r="159" spans="1:7" ht="12.75">
      <c r="A159" s="107"/>
      <c r="B159" s="108"/>
      <c r="C159" s="108"/>
      <c r="D159" s="23"/>
      <c r="E159" s="23"/>
      <c r="F159" s="41">
        <f t="shared" si="9"/>
        <v>0</v>
      </c>
      <c r="G159" s="87"/>
    </row>
    <row r="160" spans="1:7" ht="12.75">
      <c r="A160" s="107"/>
      <c r="B160" s="108"/>
      <c r="C160" s="108"/>
      <c r="D160" s="23"/>
      <c r="E160" s="23"/>
      <c r="F160" s="41">
        <f t="shared" si="9"/>
        <v>0</v>
      </c>
      <c r="G160" s="87"/>
    </row>
    <row r="161" spans="1:7" ht="12.75">
      <c r="A161" s="107"/>
      <c r="B161" s="108"/>
      <c r="C161" s="108"/>
      <c r="D161" s="23"/>
      <c r="E161" s="23"/>
      <c r="F161" s="41">
        <f t="shared" si="9"/>
        <v>0</v>
      </c>
      <c r="G161" s="87"/>
    </row>
    <row r="162" spans="1:7" ht="12.75">
      <c r="A162" s="107"/>
      <c r="B162" s="108"/>
      <c r="C162" s="108"/>
      <c r="D162" s="23"/>
      <c r="E162" s="23"/>
      <c r="F162" s="41">
        <f t="shared" si="9"/>
        <v>0</v>
      </c>
      <c r="G162" s="87"/>
    </row>
    <row r="163" spans="1:7" ht="12.75">
      <c r="A163" s="107"/>
      <c r="B163" s="108"/>
      <c r="C163" s="108"/>
      <c r="D163" s="23"/>
      <c r="E163" s="23"/>
      <c r="F163" s="41">
        <f t="shared" si="9"/>
        <v>0</v>
      </c>
      <c r="G163" s="87"/>
    </row>
    <row r="164" spans="1:7" ht="12.75">
      <c r="A164" s="107"/>
      <c r="B164" s="108"/>
      <c r="C164" s="108"/>
      <c r="D164" s="23"/>
      <c r="E164" s="23"/>
      <c r="F164" s="41">
        <f t="shared" si="9"/>
        <v>0</v>
      </c>
      <c r="G164" s="87"/>
    </row>
    <row r="165" spans="1:7" ht="12.75">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75">
      <c r="A170" s="107"/>
      <c r="B170" s="108"/>
      <c r="C170" s="108"/>
      <c r="D170" s="23"/>
      <c r="E170" s="23"/>
      <c r="F170" s="41">
        <f t="shared" si="10"/>
        <v>0</v>
      </c>
      <c r="G170" s="87"/>
    </row>
    <row r="171" spans="1:7" ht="12.75">
      <c r="A171" s="107"/>
      <c r="B171" s="108"/>
      <c r="C171" s="108"/>
      <c r="D171" s="23"/>
      <c r="E171" s="23"/>
      <c r="F171" s="41">
        <f t="shared" si="10"/>
        <v>0</v>
      </c>
      <c r="G171" s="87"/>
    </row>
    <row r="172" spans="1:7" ht="12.75">
      <c r="A172" s="107"/>
      <c r="B172" s="108"/>
      <c r="C172" s="108"/>
      <c r="D172" s="23"/>
      <c r="E172" s="23"/>
      <c r="F172" s="41">
        <f t="shared" si="10"/>
        <v>0</v>
      </c>
      <c r="G172" s="87"/>
    </row>
    <row r="173" spans="1:7" ht="12.75">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75">
      <c r="A175" s="107"/>
      <c r="B175" s="108"/>
      <c r="C175" s="108"/>
      <c r="D175" s="23"/>
      <c r="E175" s="23"/>
      <c r="F175" s="41">
        <f t="shared" si="10"/>
        <v>0</v>
      </c>
      <c r="G175" s="87"/>
    </row>
    <row r="176" spans="1:7" ht="12.75">
      <c r="A176" s="107"/>
      <c r="B176" s="108"/>
      <c r="C176" s="108"/>
      <c r="D176" s="23"/>
      <c r="E176" s="23"/>
      <c r="F176" s="41">
        <f t="shared" si="10"/>
        <v>0</v>
      </c>
      <c r="G176" s="87"/>
    </row>
    <row r="177" spans="1:7" ht="12.75">
      <c r="A177" s="107"/>
      <c r="B177" s="108"/>
      <c r="C177" s="108"/>
      <c r="D177" s="23"/>
      <c r="E177" s="23"/>
      <c r="F177" s="41">
        <f t="shared" si="10"/>
        <v>0</v>
      </c>
      <c r="G177" s="87"/>
    </row>
    <row r="178" spans="1:7" ht="12.75">
      <c r="A178" s="107"/>
      <c r="B178" s="108"/>
      <c r="C178" s="108"/>
      <c r="D178" s="23"/>
      <c r="E178" s="23"/>
      <c r="F178" s="41">
        <f t="shared" si="10"/>
        <v>0</v>
      </c>
      <c r="G178" s="87"/>
    </row>
    <row r="179" spans="1:7" ht="12.75">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75">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03" t="s">
        <v>8</v>
      </c>
      <c r="B198" s="103"/>
      <c r="C198" s="103"/>
      <c r="D198" s="18">
        <f>SUM(D186:D197)</f>
        <v>0</v>
      </c>
      <c r="E198" s="18">
        <f>SUM(E186:E197)</f>
        <v>0</v>
      </c>
      <c r="F198" s="18">
        <f>SUM(F186:F197)</f>
        <v>0</v>
      </c>
      <c r="G198" s="67">
        <f t="shared" si="12"/>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3" ref="F201:F213">+D201+E201</f>
        <v>0</v>
      </c>
      <c r="G201" s="87"/>
    </row>
    <row r="202" spans="1:7" ht="12.75">
      <c r="A202" s="104"/>
      <c r="B202" s="104"/>
      <c r="C202" s="104"/>
      <c r="D202" s="23"/>
      <c r="E202" s="23"/>
      <c r="F202" s="41">
        <f t="shared" si="13"/>
        <v>0</v>
      </c>
      <c r="G202" s="87"/>
    </row>
    <row r="203" spans="1:7" ht="12.75">
      <c r="A203" s="104"/>
      <c r="B203" s="104"/>
      <c r="C203" s="104"/>
      <c r="D203" s="23"/>
      <c r="E203" s="23"/>
      <c r="F203" s="41">
        <f t="shared" si="13"/>
        <v>0</v>
      </c>
      <c r="G203" s="87"/>
    </row>
    <row r="204" spans="1:7" ht="12.75">
      <c r="A204" s="104"/>
      <c r="B204" s="104"/>
      <c r="C204" s="104"/>
      <c r="D204" s="23"/>
      <c r="E204" s="23"/>
      <c r="F204" s="41">
        <f t="shared" si="13"/>
        <v>0</v>
      </c>
      <c r="G204" s="87"/>
    </row>
    <row r="205" spans="1:7" ht="12.75">
      <c r="A205" s="104"/>
      <c r="B205" s="104"/>
      <c r="C205" s="104"/>
      <c r="D205" s="23"/>
      <c r="E205" s="23"/>
      <c r="F205" s="41">
        <f t="shared" si="13"/>
        <v>0</v>
      </c>
      <c r="G205" s="87"/>
    </row>
    <row r="206" spans="1:7" ht="12.75">
      <c r="A206" s="104"/>
      <c r="B206" s="104"/>
      <c r="C206" s="104"/>
      <c r="D206" s="23"/>
      <c r="E206" s="23"/>
      <c r="F206" s="41">
        <f t="shared" si="13"/>
        <v>0</v>
      </c>
      <c r="G206" s="87"/>
    </row>
    <row r="207" spans="1:7" ht="12.75">
      <c r="A207" s="104"/>
      <c r="B207" s="104"/>
      <c r="C207" s="104"/>
      <c r="D207" s="23"/>
      <c r="E207" s="23"/>
      <c r="F207" s="41">
        <f t="shared" si="13"/>
        <v>0</v>
      </c>
      <c r="G207" s="87"/>
    </row>
    <row r="208" spans="1:7" ht="12.75">
      <c r="A208" s="104"/>
      <c r="B208" s="104"/>
      <c r="C208" s="104"/>
      <c r="D208" s="23"/>
      <c r="E208" s="23"/>
      <c r="F208" s="41">
        <f t="shared" si="13"/>
        <v>0</v>
      </c>
      <c r="G208" s="87"/>
    </row>
    <row r="209" spans="1:7" ht="12.75">
      <c r="A209" s="104"/>
      <c r="B209" s="104"/>
      <c r="C209" s="104"/>
      <c r="D209" s="23"/>
      <c r="E209" s="23"/>
      <c r="F209" s="41">
        <f t="shared" si="13"/>
        <v>0</v>
      </c>
      <c r="G209" s="87"/>
    </row>
    <row r="210" spans="1:7" ht="12.75">
      <c r="A210" s="104"/>
      <c r="B210" s="104"/>
      <c r="C210" s="104"/>
      <c r="D210" s="23"/>
      <c r="E210" s="23"/>
      <c r="F210" s="41">
        <f t="shared" si="13"/>
        <v>0</v>
      </c>
      <c r="G210" s="87"/>
    </row>
    <row r="211" spans="1:7" ht="12.75">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75">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4" ref="F217:F234">+D217+E217</f>
        <v>0</v>
      </c>
      <c r="G217" s="87"/>
    </row>
    <row r="218" spans="1:7" ht="12.75">
      <c r="A218" s="97"/>
      <c r="B218" s="98"/>
      <c r="C218" s="98"/>
      <c r="D218" s="23"/>
      <c r="E218" s="23"/>
      <c r="F218" s="41">
        <f t="shared" si="14"/>
        <v>0</v>
      </c>
      <c r="G218" s="87"/>
    </row>
    <row r="219" spans="1:7" ht="12.75">
      <c r="A219" s="97"/>
      <c r="B219" s="98"/>
      <c r="C219" s="98"/>
      <c r="D219" s="23"/>
      <c r="E219" s="23"/>
      <c r="F219" s="41">
        <f t="shared" si="14"/>
        <v>0</v>
      </c>
      <c r="G219" s="87"/>
    </row>
    <row r="220" spans="1:7" ht="12.75">
      <c r="A220" s="97"/>
      <c r="B220" s="98"/>
      <c r="C220" s="98"/>
      <c r="D220" s="23"/>
      <c r="E220" s="23"/>
      <c r="F220" s="41">
        <f t="shared" si="14"/>
        <v>0</v>
      </c>
      <c r="G220" s="87"/>
    </row>
    <row r="221" spans="1:7" ht="12.75">
      <c r="A221" s="97"/>
      <c r="B221" s="98"/>
      <c r="C221" s="98"/>
      <c r="D221" s="23"/>
      <c r="E221" s="23"/>
      <c r="F221" s="41">
        <f t="shared" si="14"/>
        <v>0</v>
      </c>
      <c r="G221" s="87"/>
    </row>
    <row r="222" spans="1:7" ht="12.75">
      <c r="A222" s="97"/>
      <c r="B222" s="98"/>
      <c r="C222" s="98"/>
      <c r="D222" s="23"/>
      <c r="E222" s="23"/>
      <c r="F222" s="41">
        <f t="shared" si="14"/>
        <v>0</v>
      </c>
      <c r="G222" s="87"/>
    </row>
    <row r="223" spans="1:7" ht="12.75">
      <c r="A223" s="97"/>
      <c r="B223" s="98"/>
      <c r="C223" s="98"/>
      <c r="D223" s="23"/>
      <c r="E223" s="23"/>
      <c r="F223" s="41">
        <f t="shared" si="14"/>
        <v>0</v>
      </c>
      <c r="G223" s="87"/>
    </row>
    <row r="224" spans="1:7" ht="12.75">
      <c r="A224" s="97"/>
      <c r="B224" s="98"/>
      <c r="C224" s="98"/>
      <c r="D224" s="23"/>
      <c r="E224" s="23"/>
      <c r="F224" s="41">
        <f t="shared" si="14"/>
        <v>0</v>
      </c>
      <c r="G224" s="87"/>
    </row>
    <row r="225" spans="1:7" ht="12.75">
      <c r="A225" s="97"/>
      <c r="B225" s="98"/>
      <c r="C225" s="98"/>
      <c r="D225" s="23"/>
      <c r="E225" s="23"/>
      <c r="F225" s="41">
        <f t="shared" si="14"/>
        <v>0</v>
      </c>
      <c r="G225" s="87"/>
    </row>
    <row r="226" spans="1:7" ht="12.75">
      <c r="A226" s="97"/>
      <c r="B226" s="98"/>
      <c r="C226" s="98"/>
      <c r="D226" s="23"/>
      <c r="E226" s="23"/>
      <c r="F226" s="41">
        <f t="shared" si="14"/>
        <v>0</v>
      </c>
      <c r="G226" s="87"/>
    </row>
    <row r="227" spans="1:7" ht="12.75">
      <c r="A227" s="97"/>
      <c r="B227" s="98"/>
      <c r="C227" s="98"/>
      <c r="D227" s="23"/>
      <c r="E227" s="23"/>
      <c r="F227" s="41">
        <f t="shared" si="14"/>
        <v>0</v>
      </c>
      <c r="G227" s="87"/>
    </row>
    <row r="228" spans="1:7" ht="12.75">
      <c r="A228" s="97"/>
      <c r="B228" s="98"/>
      <c r="C228" s="98"/>
      <c r="D228" s="23"/>
      <c r="E228" s="23"/>
      <c r="F228" s="41">
        <f t="shared" si="14"/>
        <v>0</v>
      </c>
      <c r="G228" s="87"/>
    </row>
    <row r="229" spans="1:7" ht="12.75">
      <c r="A229" s="97"/>
      <c r="B229" s="98"/>
      <c r="C229" s="98"/>
      <c r="D229" s="23"/>
      <c r="E229" s="23"/>
      <c r="F229" s="41">
        <f t="shared" si="14"/>
        <v>0</v>
      </c>
      <c r="G229" s="87"/>
    </row>
    <row r="230" spans="1:7" ht="12.75">
      <c r="A230" s="97"/>
      <c r="B230" s="98"/>
      <c r="C230" s="98"/>
      <c r="D230" s="23"/>
      <c r="E230" s="23"/>
      <c r="F230" s="41">
        <f t="shared" si="14"/>
        <v>0</v>
      </c>
      <c r="G230" s="87"/>
    </row>
    <row r="231" spans="1:7" ht="12.75">
      <c r="A231" s="97"/>
      <c r="B231" s="98"/>
      <c r="C231" s="98"/>
      <c r="D231" s="23"/>
      <c r="E231" s="23"/>
      <c r="F231" s="41">
        <f t="shared" si="14"/>
        <v>0</v>
      </c>
      <c r="G231" s="87"/>
    </row>
    <row r="232" spans="1:7" ht="12.75">
      <c r="A232" s="97"/>
      <c r="B232" s="98"/>
      <c r="C232" s="98"/>
      <c r="D232" s="23"/>
      <c r="E232" s="23"/>
      <c r="F232" s="41">
        <f t="shared" si="14"/>
        <v>0</v>
      </c>
      <c r="G232" s="87"/>
    </row>
    <row r="233" spans="1:7" ht="12.75">
      <c r="A233" s="97"/>
      <c r="B233" s="98"/>
      <c r="C233" s="98"/>
      <c r="D233" s="23"/>
      <c r="E233" s="23"/>
      <c r="F233" s="41">
        <f t="shared" si="14"/>
        <v>0</v>
      </c>
      <c r="G233" s="87"/>
    </row>
    <row r="234" spans="1:7" ht="12.75">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5" ref="F238:F259">+D238+E238</f>
        <v>0</v>
      </c>
      <c r="G238" s="87"/>
    </row>
    <row r="239" spans="1:7" ht="12.75">
      <c r="A239" s="97"/>
      <c r="B239" s="98"/>
      <c r="C239" s="98"/>
      <c r="D239" s="23"/>
      <c r="E239" s="23"/>
      <c r="F239" s="41">
        <f t="shared" si="15"/>
        <v>0</v>
      </c>
      <c r="G239" s="87"/>
    </row>
    <row r="240" spans="1:7" ht="12.75">
      <c r="A240" s="97"/>
      <c r="B240" s="98"/>
      <c r="C240" s="98"/>
      <c r="D240" s="23"/>
      <c r="E240" s="23"/>
      <c r="F240" s="41">
        <f t="shared" si="15"/>
        <v>0</v>
      </c>
      <c r="G240" s="87"/>
    </row>
    <row r="241" spans="1:7" ht="12.75">
      <c r="A241" s="97"/>
      <c r="B241" s="98"/>
      <c r="C241" s="98"/>
      <c r="D241" s="23"/>
      <c r="E241" s="23"/>
      <c r="F241" s="41">
        <f t="shared" si="15"/>
        <v>0</v>
      </c>
      <c r="G241" s="87"/>
    </row>
    <row r="242" spans="1:7" ht="12.75">
      <c r="A242" s="97"/>
      <c r="B242" s="98"/>
      <c r="C242" s="98"/>
      <c r="D242" s="23"/>
      <c r="E242" s="23"/>
      <c r="F242" s="41">
        <f t="shared" si="15"/>
        <v>0</v>
      </c>
      <c r="G242" s="87"/>
    </row>
    <row r="243" spans="1:7" ht="12.75">
      <c r="A243" s="97"/>
      <c r="B243" s="98"/>
      <c r="C243" s="98"/>
      <c r="D243" s="23"/>
      <c r="E243" s="23"/>
      <c r="F243" s="41">
        <f t="shared" si="15"/>
        <v>0</v>
      </c>
      <c r="G243" s="87"/>
    </row>
    <row r="244" spans="1:7" ht="12.75">
      <c r="A244" s="97"/>
      <c r="B244" s="98"/>
      <c r="C244" s="98"/>
      <c r="D244" s="23"/>
      <c r="E244" s="23"/>
      <c r="F244" s="41">
        <f t="shared" si="15"/>
        <v>0</v>
      </c>
      <c r="G244" s="87"/>
    </row>
    <row r="245" spans="1:7" ht="12.75">
      <c r="A245" s="97"/>
      <c r="B245" s="98"/>
      <c r="C245" s="98"/>
      <c r="D245" s="23"/>
      <c r="E245" s="23"/>
      <c r="F245" s="41">
        <f t="shared" si="15"/>
        <v>0</v>
      </c>
      <c r="G245" s="87"/>
    </row>
    <row r="246" spans="1:7" ht="12.75">
      <c r="A246" s="97"/>
      <c r="B246" s="98"/>
      <c r="C246" s="98"/>
      <c r="D246" s="23"/>
      <c r="E246" s="23"/>
      <c r="F246" s="41">
        <f t="shared" si="15"/>
        <v>0</v>
      </c>
      <c r="G246" s="87"/>
    </row>
    <row r="247" spans="1:7" ht="12.75">
      <c r="A247" s="97"/>
      <c r="B247" s="98"/>
      <c r="C247" s="98"/>
      <c r="D247" s="23"/>
      <c r="E247" s="23"/>
      <c r="F247" s="41">
        <f t="shared" si="15"/>
        <v>0</v>
      </c>
      <c r="G247" s="87"/>
    </row>
    <row r="248" spans="1:7" ht="12.75">
      <c r="A248" s="97"/>
      <c r="B248" s="98"/>
      <c r="C248" s="98"/>
      <c r="D248" s="23"/>
      <c r="E248" s="23"/>
      <c r="F248" s="41">
        <f t="shared" si="15"/>
        <v>0</v>
      </c>
      <c r="G248" s="87"/>
    </row>
    <row r="249" spans="1:7" ht="12.75">
      <c r="A249" s="97"/>
      <c r="B249" s="98"/>
      <c r="C249" s="98"/>
      <c r="D249" s="23"/>
      <c r="E249" s="23"/>
      <c r="F249" s="41">
        <f t="shared" si="15"/>
        <v>0</v>
      </c>
      <c r="G249" s="87"/>
    </row>
    <row r="250" spans="1:7" ht="12.75">
      <c r="A250" s="97"/>
      <c r="B250" s="98"/>
      <c r="C250" s="98"/>
      <c r="D250" s="23"/>
      <c r="E250" s="23"/>
      <c r="F250" s="41">
        <f t="shared" si="15"/>
        <v>0</v>
      </c>
      <c r="G250" s="87"/>
    </row>
    <row r="251" spans="1:7" ht="12.75">
      <c r="A251" s="97"/>
      <c r="B251" s="98"/>
      <c r="C251" s="98"/>
      <c r="D251" s="23"/>
      <c r="E251" s="23"/>
      <c r="F251" s="41">
        <f t="shared" si="15"/>
        <v>0</v>
      </c>
      <c r="G251" s="87"/>
    </row>
    <row r="252" spans="1:7" ht="12.75">
      <c r="A252" s="97"/>
      <c r="B252" s="98"/>
      <c r="C252" s="98"/>
      <c r="D252" s="23"/>
      <c r="E252" s="23"/>
      <c r="F252" s="41">
        <f t="shared" si="15"/>
        <v>0</v>
      </c>
      <c r="G252" s="87"/>
    </row>
    <row r="253" spans="1:7" ht="12.75">
      <c r="A253" s="97"/>
      <c r="B253" s="98"/>
      <c r="C253" s="98"/>
      <c r="D253" s="23"/>
      <c r="E253" s="23"/>
      <c r="F253" s="41">
        <f t="shared" si="15"/>
        <v>0</v>
      </c>
      <c r="G253" s="87"/>
    </row>
    <row r="254" spans="1:7" ht="12.75">
      <c r="A254" s="97"/>
      <c r="B254" s="98"/>
      <c r="C254" s="98"/>
      <c r="D254" s="23"/>
      <c r="E254" s="23"/>
      <c r="F254" s="41">
        <f t="shared" si="15"/>
        <v>0</v>
      </c>
      <c r="G254" s="87"/>
    </row>
    <row r="255" spans="1:7" ht="12.75">
      <c r="A255" s="97"/>
      <c r="B255" s="98"/>
      <c r="C255" s="98"/>
      <c r="D255" s="23"/>
      <c r="E255" s="23"/>
      <c r="F255" s="41">
        <f t="shared" si="15"/>
        <v>0</v>
      </c>
      <c r="G255" s="87"/>
    </row>
    <row r="256" spans="1:7" ht="12.75">
      <c r="A256" s="97"/>
      <c r="B256" s="98"/>
      <c r="C256" s="98"/>
      <c r="D256" s="23"/>
      <c r="E256" s="23"/>
      <c r="F256" s="41">
        <f t="shared" si="15"/>
        <v>0</v>
      </c>
      <c r="G256" s="87"/>
    </row>
    <row r="257" spans="1:7" ht="12.75">
      <c r="A257" s="97"/>
      <c r="B257" s="98"/>
      <c r="C257" s="98"/>
      <c r="D257" s="23"/>
      <c r="E257" s="23"/>
      <c r="F257" s="41">
        <f t="shared" si="15"/>
        <v>0</v>
      </c>
      <c r="G257" s="87"/>
    </row>
    <row r="258" spans="1:7" ht="12.75">
      <c r="A258" s="97"/>
      <c r="B258" s="98"/>
      <c r="C258" s="98"/>
      <c r="D258" s="23"/>
      <c r="E258" s="23"/>
      <c r="F258" s="41">
        <f t="shared" si="15"/>
        <v>0</v>
      </c>
      <c r="G258" s="87"/>
    </row>
    <row r="259" spans="1:7" ht="12.75">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87</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6'!A1:F1</f>
        <v>RFA # 67-117</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6'!$A$2</f>
        <v>(Insert Vendor Name)</v>
      </c>
      <c r="B4" s="72"/>
      <c r="C4" s="72"/>
      <c r="D4" s="72"/>
      <c r="E4" s="72"/>
      <c r="F4" s="72"/>
    </row>
    <row r="5" spans="1:6" ht="17.25" customHeight="1">
      <c r="A5" s="72"/>
      <c r="B5" s="72"/>
      <c r="C5" s="72"/>
      <c r="D5" s="72"/>
      <c r="E5" s="72"/>
      <c r="F5" s="72"/>
    </row>
    <row r="6" spans="1:6" ht="15.7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6'!D115</f>
        <v>0</v>
      </c>
      <c r="E9" s="27">
        <f>'BUDGET DETAILS - Year 6'!E115</f>
        <v>0</v>
      </c>
      <c r="F9" s="29">
        <f>D9+E9</f>
        <v>0</v>
      </c>
      <c r="G9" s="43">
        <f>IF(F9='BUDGET DETAILS - Year 6'!F115,"","ERROR")</f>
      </c>
    </row>
    <row r="10" spans="1:7" ht="30" customHeight="1">
      <c r="A10" s="68" t="s">
        <v>43</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41</v>
      </c>
      <c r="B11" s="69"/>
      <c r="C11" s="70"/>
      <c r="D11" s="27">
        <f>'BUDGET DETAILS - Year 6'!D166</f>
        <v>0</v>
      </c>
      <c r="E11" s="1">
        <f>'BUDGET DETAILS - Year 6'!E166</f>
        <v>0</v>
      </c>
      <c r="F11" s="29">
        <f t="shared" si="0"/>
        <v>0</v>
      </c>
      <c r="G11" s="43">
        <f>IF(F11='BUDGET DETAILS - Year 6'!F166,"","ERROR")</f>
      </c>
    </row>
    <row r="12" spans="1:7" ht="30" customHeight="1">
      <c r="A12" s="68" t="s">
        <v>40</v>
      </c>
      <c r="B12" s="69"/>
      <c r="C12" s="70"/>
      <c r="D12" s="27">
        <f>'BUDGET DETAILS - Year 6'!D182</f>
        <v>0</v>
      </c>
      <c r="E12" s="1">
        <f>'BUDGET DETAILS - Year 6'!E182</f>
        <v>0</v>
      </c>
      <c r="F12" s="29">
        <f t="shared" si="0"/>
        <v>0</v>
      </c>
      <c r="G12" s="43">
        <f>IF(F12='BUDGET DETAILS - Year 6'!F182,"","ERROR")</f>
      </c>
    </row>
    <row r="13" spans="1:7" ht="30" customHeight="1">
      <c r="A13" s="68" t="s">
        <v>39</v>
      </c>
      <c r="B13" s="69"/>
      <c r="C13" s="70"/>
      <c r="D13" s="27">
        <f>'BUDGET DETAILS - Year 6'!D198</f>
        <v>0</v>
      </c>
      <c r="E13" s="1">
        <f>'BUDGET DETAILS - Year 6'!E198</f>
        <v>0</v>
      </c>
      <c r="F13" s="29">
        <f t="shared" si="0"/>
        <v>0</v>
      </c>
      <c r="G13" s="43">
        <f>IF(F13='BUDGET DETAILS - Year 6'!F198,"","ERROR")</f>
      </c>
    </row>
    <row r="14" spans="1:7" ht="30.75" customHeight="1">
      <c r="A14" s="68" t="s">
        <v>38</v>
      </c>
      <c r="B14" s="69"/>
      <c r="C14" s="70"/>
      <c r="D14" s="27">
        <f>'BUDGET DETAILS - Year 6'!D214</f>
        <v>0</v>
      </c>
      <c r="E14" s="1">
        <f>'BUDGET DETAILS - Year 6'!E214</f>
        <v>0</v>
      </c>
      <c r="F14" s="29">
        <f t="shared" si="0"/>
        <v>0</v>
      </c>
      <c r="G14" s="43">
        <f>IF(F14='BUDGET DETAILS - Year 6'!F214,"","ERROR")</f>
      </c>
    </row>
    <row r="15" spans="1:7" ht="30" customHeight="1">
      <c r="A15" s="68" t="s">
        <v>37</v>
      </c>
      <c r="B15" s="69"/>
      <c r="C15" s="70"/>
      <c r="D15" s="27">
        <f>'BUDGET DETAILS - Year 6'!D235</f>
        <v>0</v>
      </c>
      <c r="E15" s="1">
        <f>'BUDGET DETAILS - Year 6'!E235</f>
        <v>0</v>
      </c>
      <c r="F15" s="29">
        <f t="shared" si="0"/>
        <v>0</v>
      </c>
      <c r="G15" s="43">
        <f>IF(F15='BUDGET DETAILS - Year 6'!F235,"","ERROR")</f>
      </c>
    </row>
    <row r="16" spans="1:7" ht="30.75" customHeight="1">
      <c r="A16" s="68" t="s">
        <v>36</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75">
      <c r="A18" s="76"/>
      <c r="B18" s="76"/>
      <c r="C18" s="76"/>
      <c r="D18" s="76"/>
      <c r="E18" s="76"/>
      <c r="F18" s="76"/>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102</v>
      </c>
      <c r="B29" s="75"/>
      <c r="C29" s="75"/>
      <c r="D29" s="75"/>
      <c r="E29" s="75"/>
      <c r="F29" s="75"/>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8" sqref="A8:F8"/>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tr">
        <f>'BUDGET DETAILS - Year 1 '!A1:F1</f>
        <v>RFA # 67-117</v>
      </c>
      <c r="B1" s="123"/>
      <c r="C1" s="123"/>
      <c r="D1" s="123"/>
      <c r="E1" s="123"/>
      <c r="F1" s="123"/>
      <c r="G1" s="88"/>
    </row>
    <row r="2" spans="1:7" ht="15.75">
      <c r="A2" s="133" t="str">
        <f>'BUDGET DETAILS - Year 1 '!A2:F2</f>
        <v>(Insert Vendor Name)</v>
      </c>
      <c r="B2" s="133"/>
      <c r="C2" s="133"/>
      <c r="D2" s="133"/>
      <c r="E2" s="133"/>
      <c r="F2" s="133"/>
      <c r="G2" s="87"/>
    </row>
    <row r="3" spans="1:7" ht="15.75">
      <c r="A3" s="133"/>
      <c r="B3" s="133"/>
      <c r="C3" s="133"/>
      <c r="D3" s="133"/>
      <c r="E3" s="133"/>
      <c r="F3" s="133"/>
      <c r="G3" s="87"/>
    </row>
    <row r="4" spans="1:7" ht="15.7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103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104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03" t="s">
        <v>8</v>
      </c>
      <c r="B140" s="103"/>
      <c r="C140" s="103"/>
      <c r="D140" s="32">
        <f>SUM(D120:D139)</f>
        <v>0</v>
      </c>
      <c r="E140" s="32">
        <f>SUM(E120:E139)</f>
        <v>0</v>
      </c>
      <c r="F140" s="32">
        <f>SUM(F120:F139)</f>
        <v>0</v>
      </c>
      <c r="G140" s="67">
        <f t="shared" si="7"/>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8" ref="F143:F165">+D143+E143</f>
        <v>0</v>
      </c>
      <c r="G143" s="87"/>
    </row>
    <row r="144" spans="1:7" ht="12.75">
      <c r="A144" s="107"/>
      <c r="B144" s="108"/>
      <c r="C144" s="108"/>
      <c r="D144" s="23"/>
      <c r="E144" s="23"/>
      <c r="F144" s="41">
        <f t="shared" si="8"/>
        <v>0</v>
      </c>
      <c r="G144" s="87"/>
    </row>
    <row r="145" spans="1:7" ht="12.75">
      <c r="A145" s="107"/>
      <c r="B145" s="108"/>
      <c r="C145" s="108"/>
      <c r="D145" s="23"/>
      <c r="E145" s="23"/>
      <c r="F145" s="41">
        <f t="shared" si="8"/>
        <v>0</v>
      </c>
      <c r="G145" s="87"/>
    </row>
    <row r="146" spans="1:7" ht="12.75">
      <c r="A146" s="107"/>
      <c r="B146" s="108"/>
      <c r="C146" s="108"/>
      <c r="D146" s="23"/>
      <c r="E146" s="23"/>
      <c r="F146" s="41">
        <f t="shared" si="8"/>
        <v>0</v>
      </c>
      <c r="G146" s="87"/>
    </row>
    <row r="147" spans="1:7" ht="12.75">
      <c r="A147" s="107"/>
      <c r="B147" s="108"/>
      <c r="C147" s="108"/>
      <c r="D147" s="23"/>
      <c r="E147" s="23"/>
      <c r="F147" s="41">
        <f t="shared" si="8"/>
        <v>0</v>
      </c>
      <c r="G147" s="87"/>
    </row>
    <row r="148" spans="1:7" ht="12.75">
      <c r="A148" s="107"/>
      <c r="B148" s="108"/>
      <c r="C148" s="108"/>
      <c r="D148" s="23"/>
      <c r="E148" s="23"/>
      <c r="F148" s="41">
        <f t="shared" si="8"/>
        <v>0</v>
      </c>
      <c r="G148" s="87"/>
    </row>
    <row r="149" spans="1:7" ht="12.75">
      <c r="A149" s="107"/>
      <c r="B149" s="108"/>
      <c r="C149" s="108"/>
      <c r="D149" s="23"/>
      <c r="E149" s="23"/>
      <c r="F149" s="41">
        <f t="shared" si="8"/>
        <v>0</v>
      </c>
      <c r="G149" s="87"/>
    </row>
    <row r="150" spans="1:7" ht="12.75">
      <c r="A150" s="107"/>
      <c r="B150" s="108"/>
      <c r="C150" s="108"/>
      <c r="D150" s="23"/>
      <c r="E150" s="23"/>
      <c r="F150" s="41">
        <f t="shared" si="8"/>
        <v>0</v>
      </c>
      <c r="G150" s="87"/>
    </row>
    <row r="151" spans="1:7" ht="12.75">
      <c r="A151" s="107"/>
      <c r="B151" s="108"/>
      <c r="C151" s="108"/>
      <c r="D151" s="23"/>
      <c r="E151" s="23"/>
      <c r="F151" s="41">
        <f t="shared" si="8"/>
        <v>0</v>
      </c>
      <c r="G151" s="87"/>
    </row>
    <row r="152" spans="1:7" ht="12.75">
      <c r="A152" s="107"/>
      <c r="B152" s="108"/>
      <c r="C152" s="108"/>
      <c r="D152" s="23"/>
      <c r="E152" s="23"/>
      <c r="F152" s="41">
        <f t="shared" si="8"/>
        <v>0</v>
      </c>
      <c r="G152" s="87"/>
    </row>
    <row r="153" spans="1:7" ht="12.75">
      <c r="A153" s="107"/>
      <c r="B153" s="108"/>
      <c r="C153" s="108"/>
      <c r="D153" s="23"/>
      <c r="E153" s="23"/>
      <c r="F153" s="41">
        <f t="shared" si="8"/>
        <v>0</v>
      </c>
      <c r="G153" s="87"/>
    </row>
    <row r="154" spans="1:7" ht="12.75">
      <c r="A154" s="107"/>
      <c r="B154" s="108"/>
      <c r="C154" s="108"/>
      <c r="D154" s="23"/>
      <c r="E154" s="23"/>
      <c r="F154" s="41">
        <f t="shared" si="8"/>
        <v>0</v>
      </c>
      <c r="G154" s="87"/>
    </row>
    <row r="155" spans="1:7" ht="12.75">
      <c r="A155" s="107"/>
      <c r="B155" s="108"/>
      <c r="C155" s="108"/>
      <c r="D155" s="23"/>
      <c r="E155" s="23"/>
      <c r="F155" s="41">
        <f t="shared" si="8"/>
        <v>0</v>
      </c>
      <c r="G155" s="87"/>
    </row>
    <row r="156" spans="1:7" ht="12.75">
      <c r="A156" s="107"/>
      <c r="B156" s="108"/>
      <c r="C156" s="108"/>
      <c r="D156" s="23"/>
      <c r="E156" s="23"/>
      <c r="F156" s="41">
        <f t="shared" si="8"/>
        <v>0</v>
      </c>
      <c r="G156" s="87"/>
    </row>
    <row r="157" spans="1:7" ht="12.75">
      <c r="A157" s="107"/>
      <c r="B157" s="108"/>
      <c r="C157" s="108"/>
      <c r="D157" s="23"/>
      <c r="E157" s="23"/>
      <c r="F157" s="41">
        <f t="shared" si="8"/>
        <v>0</v>
      </c>
      <c r="G157" s="87"/>
    </row>
    <row r="158" spans="1:7" ht="12.75">
      <c r="A158" s="107"/>
      <c r="B158" s="108"/>
      <c r="C158" s="108"/>
      <c r="D158" s="23"/>
      <c r="E158" s="23"/>
      <c r="F158" s="41">
        <f t="shared" si="8"/>
        <v>0</v>
      </c>
      <c r="G158" s="87"/>
    </row>
    <row r="159" spans="1:7" ht="12.75">
      <c r="A159" s="107"/>
      <c r="B159" s="108"/>
      <c r="C159" s="108"/>
      <c r="D159" s="23"/>
      <c r="E159" s="23"/>
      <c r="F159" s="41">
        <f t="shared" si="8"/>
        <v>0</v>
      </c>
      <c r="G159" s="87"/>
    </row>
    <row r="160" spans="1:7" ht="12.75">
      <c r="A160" s="107"/>
      <c r="B160" s="108"/>
      <c r="C160" s="108"/>
      <c r="D160" s="23"/>
      <c r="E160" s="23"/>
      <c r="F160" s="41">
        <f t="shared" si="8"/>
        <v>0</v>
      </c>
      <c r="G160" s="87"/>
    </row>
    <row r="161" spans="1:7" ht="12.75">
      <c r="A161" s="107"/>
      <c r="B161" s="108"/>
      <c r="C161" s="108"/>
      <c r="D161" s="23"/>
      <c r="E161" s="23"/>
      <c r="F161" s="41">
        <f t="shared" si="8"/>
        <v>0</v>
      </c>
      <c r="G161" s="87"/>
    </row>
    <row r="162" spans="1:7" ht="12.75">
      <c r="A162" s="107"/>
      <c r="B162" s="108"/>
      <c r="C162" s="108"/>
      <c r="D162" s="23"/>
      <c r="E162" s="23"/>
      <c r="F162" s="41">
        <f t="shared" si="8"/>
        <v>0</v>
      </c>
      <c r="G162" s="87"/>
    </row>
    <row r="163" spans="1:7" ht="12.75">
      <c r="A163" s="107"/>
      <c r="B163" s="108"/>
      <c r="C163" s="108"/>
      <c r="D163" s="23"/>
      <c r="E163" s="23"/>
      <c r="F163" s="41">
        <f t="shared" si="8"/>
        <v>0</v>
      </c>
      <c r="G163" s="87"/>
    </row>
    <row r="164" spans="1:7" ht="12.75">
      <c r="A164" s="107"/>
      <c r="B164" s="108"/>
      <c r="C164" s="108"/>
      <c r="D164" s="23"/>
      <c r="E164" s="23"/>
      <c r="F164" s="41">
        <f t="shared" si="8"/>
        <v>0</v>
      </c>
      <c r="G164" s="87"/>
    </row>
    <row r="165" spans="1:7" ht="12.75">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75">
      <c r="A170" s="107"/>
      <c r="B170" s="108"/>
      <c r="C170" s="108"/>
      <c r="D170" s="23"/>
      <c r="E170" s="23"/>
      <c r="F170" s="41">
        <f t="shared" si="9"/>
        <v>0</v>
      </c>
      <c r="G170" s="87"/>
    </row>
    <row r="171" spans="1:7" ht="12.75">
      <c r="A171" s="107"/>
      <c r="B171" s="108"/>
      <c r="C171" s="108"/>
      <c r="D171" s="23"/>
      <c r="E171" s="23"/>
      <c r="F171" s="41">
        <f t="shared" si="9"/>
        <v>0</v>
      </c>
      <c r="G171" s="87"/>
    </row>
    <row r="172" spans="1:7" ht="12.75">
      <c r="A172" s="107"/>
      <c r="B172" s="108"/>
      <c r="C172" s="108"/>
      <c r="D172" s="23"/>
      <c r="E172" s="23"/>
      <c r="F172" s="41">
        <f t="shared" si="9"/>
        <v>0</v>
      </c>
      <c r="G172" s="87"/>
    </row>
    <row r="173" spans="1:7" ht="12.75">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75">
      <c r="A175" s="107"/>
      <c r="B175" s="108"/>
      <c r="C175" s="108"/>
      <c r="D175" s="23"/>
      <c r="E175" s="23"/>
      <c r="F175" s="41">
        <f t="shared" si="9"/>
        <v>0</v>
      </c>
      <c r="G175" s="87"/>
    </row>
    <row r="176" spans="1:7" ht="12.75">
      <c r="A176" s="107"/>
      <c r="B176" s="108"/>
      <c r="C176" s="108"/>
      <c r="D176" s="23"/>
      <c r="E176" s="23"/>
      <c r="F176" s="41">
        <f t="shared" si="9"/>
        <v>0</v>
      </c>
      <c r="G176" s="87"/>
    </row>
    <row r="177" spans="1:7" ht="12.75">
      <c r="A177" s="107"/>
      <c r="B177" s="108"/>
      <c r="C177" s="108"/>
      <c r="D177" s="23"/>
      <c r="E177" s="23"/>
      <c r="F177" s="41">
        <f t="shared" si="9"/>
        <v>0</v>
      </c>
      <c r="G177" s="87"/>
    </row>
    <row r="178" spans="1:7" ht="12.75">
      <c r="A178" s="107"/>
      <c r="B178" s="108"/>
      <c r="C178" s="108"/>
      <c r="D178" s="23"/>
      <c r="E178" s="23"/>
      <c r="F178" s="41">
        <f t="shared" si="9"/>
        <v>0</v>
      </c>
      <c r="G178" s="87"/>
    </row>
    <row r="179" spans="1:7" ht="12.75">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75">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03" t="s">
        <v>8</v>
      </c>
      <c r="B198" s="103"/>
      <c r="C198" s="103"/>
      <c r="D198" s="18">
        <f>SUM(D186:D197)</f>
        <v>0</v>
      </c>
      <c r="E198" s="18">
        <f>SUM(E186:E197)</f>
        <v>0</v>
      </c>
      <c r="F198" s="18">
        <f>SUM(F186:F197)</f>
        <v>0</v>
      </c>
      <c r="G198" s="67">
        <f t="shared" si="11"/>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2" ref="F201:F213">+D201+E201</f>
        <v>0</v>
      </c>
      <c r="G201" s="87"/>
    </row>
    <row r="202" spans="1:7" ht="12.75">
      <c r="A202" s="104"/>
      <c r="B202" s="104"/>
      <c r="C202" s="104"/>
      <c r="D202" s="23"/>
      <c r="E202" s="23"/>
      <c r="F202" s="41">
        <f t="shared" si="12"/>
        <v>0</v>
      </c>
      <c r="G202" s="87"/>
    </row>
    <row r="203" spans="1:7" ht="12.75">
      <c r="A203" s="104"/>
      <c r="B203" s="104"/>
      <c r="C203" s="104"/>
      <c r="D203" s="23"/>
      <c r="E203" s="23"/>
      <c r="F203" s="41">
        <f t="shared" si="12"/>
        <v>0</v>
      </c>
      <c r="G203" s="87"/>
    </row>
    <row r="204" spans="1:7" ht="12.75">
      <c r="A204" s="104"/>
      <c r="B204" s="104"/>
      <c r="C204" s="104"/>
      <c r="D204" s="23"/>
      <c r="E204" s="23"/>
      <c r="F204" s="41">
        <f t="shared" si="12"/>
        <v>0</v>
      </c>
      <c r="G204" s="87"/>
    </row>
    <row r="205" spans="1:7" ht="12.75">
      <c r="A205" s="104"/>
      <c r="B205" s="104"/>
      <c r="C205" s="104"/>
      <c r="D205" s="23"/>
      <c r="E205" s="23"/>
      <c r="F205" s="41">
        <f t="shared" si="12"/>
        <v>0</v>
      </c>
      <c r="G205" s="87"/>
    </row>
    <row r="206" spans="1:7" ht="12.75">
      <c r="A206" s="104"/>
      <c r="B206" s="104"/>
      <c r="C206" s="104"/>
      <c r="D206" s="23"/>
      <c r="E206" s="23"/>
      <c r="F206" s="41">
        <f t="shared" si="12"/>
        <v>0</v>
      </c>
      <c r="G206" s="87"/>
    </row>
    <row r="207" spans="1:7" ht="12.75">
      <c r="A207" s="104"/>
      <c r="B207" s="104"/>
      <c r="C207" s="104"/>
      <c r="D207" s="23"/>
      <c r="E207" s="23"/>
      <c r="F207" s="41">
        <f t="shared" si="12"/>
        <v>0</v>
      </c>
      <c r="G207" s="87"/>
    </row>
    <row r="208" spans="1:7" ht="12.75">
      <c r="A208" s="104"/>
      <c r="B208" s="104"/>
      <c r="C208" s="104"/>
      <c r="D208" s="23"/>
      <c r="E208" s="23"/>
      <c r="F208" s="41">
        <f t="shared" si="12"/>
        <v>0</v>
      </c>
      <c r="G208" s="87"/>
    </row>
    <row r="209" spans="1:7" ht="12.75">
      <c r="A209" s="104"/>
      <c r="B209" s="104"/>
      <c r="C209" s="104"/>
      <c r="D209" s="23"/>
      <c r="E209" s="23"/>
      <c r="F209" s="41">
        <f t="shared" si="12"/>
        <v>0</v>
      </c>
      <c r="G209" s="87"/>
    </row>
    <row r="210" spans="1:7" ht="12.75">
      <c r="A210" s="104"/>
      <c r="B210" s="104"/>
      <c r="C210" s="104"/>
      <c r="D210" s="23"/>
      <c r="E210" s="23"/>
      <c r="F210" s="41">
        <f t="shared" si="12"/>
        <v>0</v>
      </c>
      <c r="G210" s="87"/>
    </row>
    <row r="211" spans="1:7" ht="12.75">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75">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106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3" ref="F217:F234">+D217+E217</f>
        <v>0</v>
      </c>
      <c r="G217" s="87"/>
    </row>
    <row r="218" spans="1:7" ht="12.75">
      <c r="A218" s="97"/>
      <c r="B218" s="98"/>
      <c r="C218" s="98"/>
      <c r="D218" s="23"/>
      <c r="E218" s="23"/>
      <c r="F218" s="41">
        <f t="shared" si="13"/>
        <v>0</v>
      </c>
      <c r="G218" s="87"/>
    </row>
    <row r="219" spans="1:7" ht="12.75">
      <c r="A219" s="97"/>
      <c r="B219" s="98"/>
      <c r="C219" s="98"/>
      <c r="D219" s="23"/>
      <c r="E219" s="23"/>
      <c r="F219" s="41">
        <f t="shared" si="13"/>
        <v>0</v>
      </c>
      <c r="G219" s="87"/>
    </row>
    <row r="220" spans="1:7" ht="12.75">
      <c r="A220" s="97"/>
      <c r="B220" s="98"/>
      <c r="C220" s="98"/>
      <c r="D220" s="23"/>
      <c r="E220" s="23"/>
      <c r="F220" s="41">
        <f t="shared" si="13"/>
        <v>0</v>
      </c>
      <c r="G220" s="87"/>
    </row>
    <row r="221" spans="1:7" ht="12.75">
      <c r="A221" s="97"/>
      <c r="B221" s="98"/>
      <c r="C221" s="98"/>
      <c r="D221" s="23"/>
      <c r="E221" s="23"/>
      <c r="F221" s="41">
        <f t="shared" si="13"/>
        <v>0</v>
      </c>
      <c r="G221" s="87"/>
    </row>
    <row r="222" spans="1:7" ht="12.75">
      <c r="A222" s="97"/>
      <c r="B222" s="98"/>
      <c r="C222" s="98"/>
      <c r="D222" s="23"/>
      <c r="E222" s="23"/>
      <c r="F222" s="41">
        <f t="shared" si="13"/>
        <v>0</v>
      </c>
      <c r="G222" s="87"/>
    </row>
    <row r="223" spans="1:7" ht="12.75">
      <c r="A223" s="97"/>
      <c r="B223" s="98"/>
      <c r="C223" s="98"/>
      <c r="D223" s="23"/>
      <c r="E223" s="23"/>
      <c r="F223" s="41">
        <f t="shared" si="13"/>
        <v>0</v>
      </c>
      <c r="G223" s="87"/>
    </row>
    <row r="224" spans="1:7" ht="12.75">
      <c r="A224" s="97"/>
      <c r="B224" s="98"/>
      <c r="C224" s="98"/>
      <c r="D224" s="23"/>
      <c r="E224" s="23"/>
      <c r="F224" s="41">
        <f t="shared" si="13"/>
        <v>0</v>
      </c>
      <c r="G224" s="87"/>
    </row>
    <row r="225" spans="1:7" ht="12.75">
      <c r="A225" s="97"/>
      <c r="B225" s="98"/>
      <c r="C225" s="98"/>
      <c r="D225" s="23"/>
      <c r="E225" s="23"/>
      <c r="F225" s="41">
        <f t="shared" si="13"/>
        <v>0</v>
      </c>
      <c r="G225" s="87"/>
    </row>
    <row r="226" spans="1:7" ht="12.75">
      <c r="A226" s="97"/>
      <c r="B226" s="98"/>
      <c r="C226" s="98"/>
      <c r="D226" s="23"/>
      <c r="E226" s="23"/>
      <c r="F226" s="41">
        <f t="shared" si="13"/>
        <v>0</v>
      </c>
      <c r="G226" s="87"/>
    </row>
    <row r="227" spans="1:7" ht="12.75">
      <c r="A227" s="97"/>
      <c r="B227" s="98"/>
      <c r="C227" s="98"/>
      <c r="D227" s="23"/>
      <c r="E227" s="23"/>
      <c r="F227" s="41">
        <f t="shared" si="13"/>
        <v>0</v>
      </c>
      <c r="G227" s="87"/>
    </row>
    <row r="228" spans="1:7" ht="12.75">
      <c r="A228" s="97"/>
      <c r="B228" s="98"/>
      <c r="C228" s="98"/>
      <c r="D228" s="23"/>
      <c r="E228" s="23"/>
      <c r="F228" s="41">
        <f t="shared" si="13"/>
        <v>0</v>
      </c>
      <c r="G228" s="87"/>
    </row>
    <row r="229" spans="1:7" ht="12.75">
      <c r="A229" s="97"/>
      <c r="B229" s="98"/>
      <c r="C229" s="98"/>
      <c r="D229" s="23"/>
      <c r="E229" s="23"/>
      <c r="F229" s="41">
        <f t="shared" si="13"/>
        <v>0</v>
      </c>
      <c r="G229" s="87"/>
    </row>
    <row r="230" spans="1:7" ht="12.75">
      <c r="A230" s="97"/>
      <c r="B230" s="98"/>
      <c r="C230" s="98"/>
      <c r="D230" s="23"/>
      <c r="E230" s="23"/>
      <c r="F230" s="41">
        <f t="shared" si="13"/>
        <v>0</v>
      </c>
      <c r="G230" s="87"/>
    </row>
    <row r="231" spans="1:7" ht="12.75">
      <c r="A231" s="97"/>
      <c r="B231" s="98"/>
      <c r="C231" s="98"/>
      <c r="D231" s="23"/>
      <c r="E231" s="23"/>
      <c r="F231" s="41">
        <f t="shared" si="13"/>
        <v>0</v>
      </c>
      <c r="G231" s="87"/>
    </row>
    <row r="232" spans="1:7" ht="12.75">
      <c r="A232" s="97"/>
      <c r="B232" s="98"/>
      <c r="C232" s="98"/>
      <c r="D232" s="23"/>
      <c r="E232" s="23"/>
      <c r="F232" s="41">
        <f t="shared" si="13"/>
        <v>0</v>
      </c>
      <c r="G232" s="87"/>
    </row>
    <row r="233" spans="1:7" ht="12.75">
      <c r="A233" s="97"/>
      <c r="B233" s="98"/>
      <c r="C233" s="98"/>
      <c r="D233" s="23"/>
      <c r="E233" s="23"/>
      <c r="F233" s="41">
        <f t="shared" si="13"/>
        <v>0</v>
      </c>
      <c r="G233" s="87"/>
    </row>
    <row r="234" spans="1:7" ht="12.75">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4" ref="F238:F259">+D238+E238</f>
        <v>0</v>
      </c>
      <c r="G238" s="87"/>
    </row>
    <row r="239" spans="1:7" ht="12.75">
      <c r="A239" s="97"/>
      <c r="B239" s="98"/>
      <c r="C239" s="98"/>
      <c r="D239" s="23"/>
      <c r="E239" s="23"/>
      <c r="F239" s="41">
        <f t="shared" si="14"/>
        <v>0</v>
      </c>
      <c r="G239" s="87"/>
    </row>
    <row r="240" spans="1:7" ht="12.75">
      <c r="A240" s="97"/>
      <c r="B240" s="98"/>
      <c r="C240" s="98"/>
      <c r="D240" s="23"/>
      <c r="E240" s="23"/>
      <c r="F240" s="41">
        <f t="shared" si="14"/>
        <v>0</v>
      </c>
      <c r="G240" s="87"/>
    </row>
    <row r="241" spans="1:7" ht="12.75">
      <c r="A241" s="97"/>
      <c r="B241" s="98"/>
      <c r="C241" s="98"/>
      <c r="D241" s="23"/>
      <c r="E241" s="23"/>
      <c r="F241" s="41">
        <f t="shared" si="14"/>
        <v>0</v>
      </c>
      <c r="G241" s="87"/>
    </row>
    <row r="242" spans="1:7" ht="12.75">
      <c r="A242" s="97"/>
      <c r="B242" s="98"/>
      <c r="C242" s="98"/>
      <c r="D242" s="23"/>
      <c r="E242" s="23"/>
      <c r="F242" s="41">
        <f t="shared" si="14"/>
        <v>0</v>
      </c>
      <c r="G242" s="87"/>
    </row>
    <row r="243" spans="1:7" ht="12.75">
      <c r="A243" s="97"/>
      <c r="B243" s="98"/>
      <c r="C243" s="98"/>
      <c r="D243" s="23"/>
      <c r="E243" s="23"/>
      <c r="F243" s="41">
        <f t="shared" si="14"/>
        <v>0</v>
      </c>
      <c r="G243" s="87"/>
    </row>
    <row r="244" spans="1:7" ht="12.75">
      <c r="A244" s="97"/>
      <c r="B244" s="98"/>
      <c r="C244" s="98"/>
      <c r="D244" s="23"/>
      <c r="E244" s="23"/>
      <c r="F244" s="41">
        <f t="shared" si="14"/>
        <v>0</v>
      </c>
      <c r="G244" s="87"/>
    </row>
    <row r="245" spans="1:7" ht="12.75">
      <c r="A245" s="97"/>
      <c r="B245" s="98"/>
      <c r="C245" s="98"/>
      <c r="D245" s="23"/>
      <c r="E245" s="23"/>
      <c r="F245" s="41">
        <f t="shared" si="14"/>
        <v>0</v>
      </c>
      <c r="G245" s="87"/>
    </row>
    <row r="246" spans="1:7" ht="12.75">
      <c r="A246" s="97"/>
      <c r="B246" s="98"/>
      <c r="C246" s="98"/>
      <c r="D246" s="23"/>
      <c r="E246" s="23"/>
      <c r="F246" s="41">
        <f t="shared" si="14"/>
        <v>0</v>
      </c>
      <c r="G246" s="87"/>
    </row>
    <row r="247" spans="1:7" ht="12.75">
      <c r="A247" s="97"/>
      <c r="B247" s="98"/>
      <c r="C247" s="98"/>
      <c r="D247" s="23"/>
      <c r="E247" s="23"/>
      <c r="F247" s="41">
        <f t="shared" si="14"/>
        <v>0</v>
      </c>
      <c r="G247" s="87"/>
    </row>
    <row r="248" spans="1:7" ht="12.75">
      <c r="A248" s="97"/>
      <c r="B248" s="98"/>
      <c r="C248" s="98"/>
      <c r="D248" s="23"/>
      <c r="E248" s="23"/>
      <c r="F248" s="41">
        <f t="shared" si="14"/>
        <v>0</v>
      </c>
      <c r="G248" s="87"/>
    </row>
    <row r="249" spans="1:7" ht="12.75">
      <c r="A249" s="97"/>
      <c r="B249" s="98"/>
      <c r="C249" s="98"/>
      <c r="D249" s="23"/>
      <c r="E249" s="23"/>
      <c r="F249" s="41">
        <f t="shared" si="14"/>
        <v>0</v>
      </c>
      <c r="G249" s="87"/>
    </row>
    <row r="250" spans="1:7" ht="12.75">
      <c r="A250" s="97"/>
      <c r="B250" s="98"/>
      <c r="C250" s="98"/>
      <c r="D250" s="23"/>
      <c r="E250" s="23"/>
      <c r="F250" s="41">
        <f t="shared" si="14"/>
        <v>0</v>
      </c>
      <c r="G250" s="87"/>
    </row>
    <row r="251" spans="1:7" ht="12.75">
      <c r="A251" s="97"/>
      <c r="B251" s="98"/>
      <c r="C251" s="98"/>
      <c r="D251" s="23"/>
      <c r="E251" s="23"/>
      <c r="F251" s="41">
        <f t="shared" si="14"/>
        <v>0</v>
      </c>
      <c r="G251" s="87"/>
    </row>
    <row r="252" spans="1:7" ht="12.75">
      <c r="A252" s="97"/>
      <c r="B252" s="98"/>
      <c r="C252" s="98"/>
      <c r="D252" s="23"/>
      <c r="E252" s="23"/>
      <c r="F252" s="41">
        <f t="shared" si="14"/>
        <v>0</v>
      </c>
      <c r="G252" s="87"/>
    </row>
    <row r="253" spans="1:7" ht="12.75">
      <c r="A253" s="97"/>
      <c r="B253" s="98"/>
      <c r="C253" s="98"/>
      <c r="D253" s="23"/>
      <c r="E253" s="23"/>
      <c r="F253" s="41">
        <f t="shared" si="14"/>
        <v>0</v>
      </c>
      <c r="G253" s="87"/>
    </row>
    <row r="254" spans="1:7" ht="12.75">
      <c r="A254" s="97"/>
      <c r="B254" s="98"/>
      <c r="C254" s="98"/>
      <c r="D254" s="23"/>
      <c r="E254" s="23"/>
      <c r="F254" s="41">
        <f t="shared" si="14"/>
        <v>0</v>
      </c>
      <c r="G254" s="87"/>
    </row>
    <row r="255" spans="1:7" ht="12.75">
      <c r="A255" s="97"/>
      <c r="B255" s="98"/>
      <c r="C255" s="98"/>
      <c r="D255" s="23"/>
      <c r="E255" s="23"/>
      <c r="F255" s="41">
        <f t="shared" si="14"/>
        <v>0</v>
      </c>
      <c r="G255" s="87"/>
    </row>
    <row r="256" spans="1:7" ht="12.75">
      <c r="A256" s="97"/>
      <c r="B256" s="98"/>
      <c r="C256" s="98"/>
      <c r="D256" s="23"/>
      <c r="E256" s="23"/>
      <c r="F256" s="41">
        <f t="shared" si="14"/>
        <v>0</v>
      </c>
      <c r="G256" s="87"/>
    </row>
    <row r="257" spans="1:7" ht="12.75">
      <c r="A257" s="97"/>
      <c r="B257" s="98"/>
      <c r="C257" s="98"/>
      <c r="D257" s="23"/>
      <c r="E257" s="23"/>
      <c r="F257" s="41">
        <f t="shared" si="14"/>
        <v>0</v>
      </c>
      <c r="G257" s="87"/>
    </row>
    <row r="258" spans="1:7" ht="12.75">
      <c r="A258" s="97"/>
      <c r="B258" s="98"/>
      <c r="C258" s="98"/>
      <c r="D258" s="23"/>
      <c r="E258" s="23"/>
      <c r="F258" s="41">
        <f t="shared" si="14"/>
        <v>0</v>
      </c>
      <c r="G258" s="87"/>
    </row>
    <row r="259" spans="1:7" ht="12.75">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107</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
      <selection activeCell="B10" sqref="B10"/>
    </sheetView>
  </sheetViews>
  <sheetFormatPr defaultColWidth="9.140625" defaultRowHeight="12.75"/>
  <cols>
    <col min="1" max="1" width="3.00390625" style="11" customWidth="1"/>
    <col min="2" max="2" width="115.140625" style="8" customWidth="1"/>
  </cols>
  <sheetData>
    <row r="1" spans="1:2" ht="21" customHeight="1">
      <c r="A1" s="135" t="s">
        <v>22</v>
      </c>
      <c r="B1" s="135"/>
    </row>
    <row r="2" spans="1:2" ht="15" customHeight="1">
      <c r="A2" s="33"/>
      <c r="B2" s="34"/>
    </row>
    <row r="3" spans="1:2" ht="13.5" customHeight="1">
      <c r="A3" s="134" t="s">
        <v>17</v>
      </c>
      <c r="B3" s="134"/>
    </row>
    <row r="4" spans="1:2" ht="15.75">
      <c r="A4" s="10" t="s">
        <v>18</v>
      </c>
      <c r="B4" s="12" t="s">
        <v>23</v>
      </c>
    </row>
    <row r="5" spans="1:2" ht="9.75" customHeight="1">
      <c r="A5" s="12"/>
      <c r="B5" s="12"/>
    </row>
    <row r="6" spans="1:2" ht="26.25" customHeight="1">
      <c r="A6" s="10" t="s">
        <v>18</v>
      </c>
      <c r="B6" s="13" t="s">
        <v>113</v>
      </c>
    </row>
    <row r="7" spans="1:2" ht="9.75" customHeight="1">
      <c r="A7" s="13"/>
      <c r="B7" s="13"/>
    </row>
    <row r="8" spans="1:2" ht="29.25" customHeight="1">
      <c r="A8" s="10" t="s">
        <v>18</v>
      </c>
      <c r="B8" s="50" t="s">
        <v>108</v>
      </c>
    </row>
    <row r="9" spans="1:2" ht="9.75" customHeight="1">
      <c r="A9" s="13"/>
      <c r="B9" s="13"/>
    </row>
    <row r="10" spans="1:2" ht="15.75">
      <c r="A10" s="10" t="s">
        <v>18</v>
      </c>
      <c r="B10" s="13" t="s">
        <v>94</v>
      </c>
    </row>
    <row r="11" spans="1:2" ht="9.75" customHeight="1">
      <c r="A11" s="10"/>
      <c r="B11" s="13"/>
    </row>
    <row r="12" spans="1:2" ht="42.75" customHeight="1">
      <c r="A12" s="59" t="s">
        <v>18</v>
      </c>
      <c r="B12" s="13" t="s">
        <v>100</v>
      </c>
    </row>
    <row r="13" spans="1:2" ht="9.75" customHeight="1">
      <c r="A13" s="59"/>
      <c r="B13" s="13"/>
    </row>
    <row r="14" spans="1:2" ht="66" customHeight="1">
      <c r="A14" s="60" t="s">
        <v>18</v>
      </c>
      <c r="B14" s="35" t="s">
        <v>99</v>
      </c>
    </row>
    <row r="15" spans="1:2" ht="12.75">
      <c r="A15"/>
      <c r="B15"/>
    </row>
    <row r="16" spans="1:2" ht="12.75">
      <c r="A16" s="134" t="s">
        <v>19</v>
      </c>
      <c r="B16" s="134"/>
    </row>
    <row r="17" spans="1:2" ht="15.75">
      <c r="A17" s="10" t="s">
        <v>18</v>
      </c>
      <c r="B17" s="8" t="s">
        <v>21</v>
      </c>
    </row>
    <row r="18" spans="1:2" ht="16.5" customHeight="1">
      <c r="A18" s="10" t="s">
        <v>18</v>
      </c>
      <c r="B18" s="7" t="s">
        <v>91</v>
      </c>
    </row>
    <row r="19" spans="1:2" ht="30.75" customHeight="1">
      <c r="A19" s="10" t="s">
        <v>18</v>
      </c>
      <c r="B19" s="7" t="s">
        <v>89</v>
      </c>
    </row>
    <row r="20" spans="1:2" ht="29.25" customHeight="1">
      <c r="A20" s="10" t="s">
        <v>18</v>
      </c>
      <c r="B20" s="7" t="s">
        <v>52</v>
      </c>
    </row>
    <row r="21" spans="1:2" ht="30.75" customHeight="1">
      <c r="A21" s="10" t="s">
        <v>18</v>
      </c>
      <c r="B21" s="7" t="s">
        <v>89</v>
      </c>
    </row>
    <row r="22" spans="1:2" ht="15.75">
      <c r="A22" s="10" t="s">
        <v>18</v>
      </c>
      <c r="B22" s="7" t="s">
        <v>53</v>
      </c>
    </row>
    <row r="23" ht="9.75" customHeight="1">
      <c r="A23" s="10"/>
    </row>
    <row r="24" spans="1:2" ht="12.75">
      <c r="A24" s="134" t="s">
        <v>28</v>
      </c>
      <c r="B24" s="134"/>
    </row>
    <row r="25" spans="1:2" ht="25.5">
      <c r="A25" s="10" t="s">
        <v>18</v>
      </c>
      <c r="B25" s="7" t="s">
        <v>109</v>
      </c>
    </row>
    <row r="26" spans="1:2" ht="25.5">
      <c r="A26" s="10" t="s">
        <v>18</v>
      </c>
      <c r="B26" s="7" t="s">
        <v>89</v>
      </c>
    </row>
    <row r="27" spans="1:2" ht="9.75" customHeight="1">
      <c r="A27" s="10"/>
      <c r="B27" s="7"/>
    </row>
    <row r="28" spans="1:2" ht="12.75">
      <c r="A28" s="134" t="s">
        <v>29</v>
      </c>
      <c r="B28" s="134"/>
    </row>
    <row r="29" spans="1:2" ht="15.75">
      <c r="A29" s="10" t="s">
        <v>18</v>
      </c>
      <c r="B29" s="7" t="s">
        <v>110</v>
      </c>
    </row>
    <row r="30" spans="1:2" ht="15.75">
      <c r="A30" s="10" t="s">
        <v>18</v>
      </c>
      <c r="B30" s="7" t="s">
        <v>90</v>
      </c>
    </row>
    <row r="31" ht="9.75" customHeight="1">
      <c r="B31" s="7"/>
    </row>
    <row r="32" spans="1:2" ht="12.75">
      <c r="A32" s="134" t="s">
        <v>11</v>
      </c>
      <c r="B32" s="134"/>
    </row>
    <row r="33" spans="1:2" ht="15.75">
      <c r="A33" s="10" t="s">
        <v>18</v>
      </c>
      <c r="B33" s="8" t="s">
        <v>26</v>
      </c>
    </row>
    <row r="34" spans="1:2" ht="15.75">
      <c r="A34" s="10" t="s">
        <v>18</v>
      </c>
      <c r="B34" s="7" t="s">
        <v>90</v>
      </c>
    </row>
    <row r="35" ht="9.75" customHeight="1"/>
    <row r="36" spans="1:2" ht="12.75">
      <c r="A36" s="134" t="s">
        <v>12</v>
      </c>
      <c r="B36" s="134"/>
    </row>
    <row r="37" spans="1:2" ht="25.5">
      <c r="A37" s="10" t="s">
        <v>18</v>
      </c>
      <c r="B37" s="7" t="s">
        <v>97</v>
      </c>
    </row>
    <row r="38" spans="1:2" ht="25.5">
      <c r="A38" s="10" t="s">
        <v>18</v>
      </c>
      <c r="B38" s="7" t="s">
        <v>89</v>
      </c>
    </row>
    <row r="39" ht="9.75" customHeight="1"/>
    <row r="40" spans="1:2" ht="12.75">
      <c r="A40" s="134" t="s">
        <v>13</v>
      </c>
      <c r="B40" s="134"/>
    </row>
    <row r="41" spans="1:2" ht="15.75">
      <c r="A41" s="10" t="s">
        <v>18</v>
      </c>
      <c r="B41" s="7" t="s">
        <v>111</v>
      </c>
    </row>
    <row r="42" spans="1:2" ht="15.75">
      <c r="A42" s="10" t="s">
        <v>18</v>
      </c>
      <c r="B42" s="7" t="s">
        <v>90</v>
      </c>
    </row>
    <row r="43" ht="9.75" customHeight="1"/>
    <row r="44" spans="1:2" ht="12.75">
      <c r="A44" s="134" t="s">
        <v>14</v>
      </c>
      <c r="B44" s="134"/>
    </row>
    <row r="45" spans="1:2" ht="25.5">
      <c r="A45" s="10" t="s">
        <v>18</v>
      </c>
      <c r="B45" s="7" t="s">
        <v>54</v>
      </c>
    </row>
    <row r="46" spans="1:2" ht="15.75">
      <c r="A46" s="10" t="s">
        <v>18</v>
      </c>
      <c r="B46" s="7" t="s">
        <v>90</v>
      </c>
    </row>
    <row r="47" ht="9.75" customHeight="1"/>
    <row r="48" spans="1:2" ht="12.75">
      <c r="A48" s="134" t="s">
        <v>15</v>
      </c>
      <c r="B48" s="134"/>
    </row>
    <row r="49" spans="1:2" ht="15.75">
      <c r="A49" s="10" t="s">
        <v>18</v>
      </c>
      <c r="B49" s="8" t="s">
        <v>30</v>
      </c>
    </row>
    <row r="50" spans="1:2" ht="15.75">
      <c r="A50" s="10" t="s">
        <v>18</v>
      </c>
      <c r="B50" s="7" t="s">
        <v>90</v>
      </c>
    </row>
    <row r="51" ht="9.75" customHeight="1">
      <c r="B51" s="8" t="s">
        <v>112</v>
      </c>
    </row>
    <row r="52" spans="1:2" ht="12.75">
      <c r="A52" s="134" t="s">
        <v>16</v>
      </c>
      <c r="B52" s="134"/>
    </row>
    <row r="53" spans="1:2" ht="15.75">
      <c r="A53" s="10" t="s">
        <v>18</v>
      </c>
      <c r="B53" s="8" t="s">
        <v>20</v>
      </c>
    </row>
    <row r="54" ht="9.75" customHeight="1"/>
    <row r="55" spans="1:2" ht="12.75">
      <c r="A55" s="134" t="s">
        <v>56</v>
      </c>
      <c r="B55" s="134"/>
    </row>
    <row r="56" spans="1:2" ht="15.75">
      <c r="A56" s="10" t="s">
        <v>18</v>
      </c>
      <c r="B56" s="7" t="s">
        <v>92</v>
      </c>
    </row>
    <row r="57" ht="9.75" customHeight="1"/>
    <row r="58" spans="1:2" ht="12.75">
      <c r="A58" s="134" t="s">
        <v>55</v>
      </c>
      <c r="B58" s="134"/>
    </row>
    <row r="59" spans="1:2" ht="15.75">
      <c r="A59" s="10" t="s">
        <v>18</v>
      </c>
      <c r="B59" s="7" t="s">
        <v>93</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1 '!$A$1</f>
        <v>RFA # 67-117</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1 '!A2:F2</f>
        <v>(Insert Vendor Name)</v>
      </c>
      <c r="B4" s="72"/>
      <c r="C4" s="72"/>
      <c r="D4" s="72"/>
      <c r="E4" s="72"/>
      <c r="F4" s="72"/>
    </row>
    <row r="5" spans="1:6" ht="17.25" customHeight="1">
      <c r="A5" s="72"/>
      <c r="B5" s="72"/>
      <c r="C5" s="72"/>
      <c r="D5" s="72"/>
      <c r="E5" s="72"/>
      <c r="F5" s="72"/>
    </row>
    <row r="6" spans="1:6" ht="15.75">
      <c r="A6" s="85" t="str">
        <f>'BUDGET DETAILS - Year 1 '!A4:F4</f>
        <v>January 1, 2022 through June 30, 2022</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42</v>
      </c>
      <c r="B9" s="83"/>
      <c r="C9" s="84"/>
      <c r="D9" s="27">
        <f>'BUDGET DETAILS - Year 1 '!D115</f>
        <v>0</v>
      </c>
      <c r="E9" s="27">
        <f>'BUDGET DETAILS - Year 1 '!E115</f>
        <v>0</v>
      </c>
      <c r="F9" s="29">
        <f aca="true" t="shared" si="0" ref="F9:F16">D9+E9</f>
        <v>0</v>
      </c>
      <c r="G9" s="43">
        <f>IF(F9='BUDGET DETAILS - Year 1 '!F115,"","ERROR")</f>
      </c>
    </row>
    <row r="10" spans="1:7" ht="30" customHeight="1">
      <c r="A10" s="68" t="s">
        <v>43</v>
      </c>
      <c r="B10" s="69"/>
      <c r="C10" s="70"/>
      <c r="D10" s="27">
        <f>'BUDGET DETAILS - Year 1 '!D140</f>
        <v>0</v>
      </c>
      <c r="E10" s="1">
        <f>'BUDGET DETAILS - Year 1 '!E140</f>
        <v>0</v>
      </c>
      <c r="F10" s="29">
        <f t="shared" si="0"/>
        <v>0</v>
      </c>
      <c r="G10" s="43">
        <f>IF(F10='BUDGET DETAILS - Year 1 '!F140,"","ERROR")</f>
      </c>
    </row>
    <row r="11" spans="1:7" ht="30" customHeight="1">
      <c r="A11" s="68" t="s">
        <v>41</v>
      </c>
      <c r="B11" s="69"/>
      <c r="C11" s="70"/>
      <c r="D11" s="27">
        <f>'BUDGET DETAILS - Year 1 '!D166</f>
        <v>0</v>
      </c>
      <c r="E11" s="1">
        <f>'BUDGET DETAILS - Year 1 '!E166</f>
        <v>0</v>
      </c>
      <c r="F11" s="29">
        <f t="shared" si="0"/>
        <v>0</v>
      </c>
      <c r="G11" s="43">
        <f>IF(F11='BUDGET DETAILS - Year 1 '!F166,"","ERROR")</f>
      </c>
    </row>
    <row r="12" spans="1:7" ht="30" customHeight="1">
      <c r="A12" s="68" t="s">
        <v>40</v>
      </c>
      <c r="B12" s="69"/>
      <c r="C12" s="70"/>
      <c r="D12" s="27">
        <f>'BUDGET DETAILS - Year 1 '!D182</f>
        <v>0</v>
      </c>
      <c r="E12" s="1">
        <f>'BUDGET DETAILS - Year 1 '!E182</f>
        <v>0</v>
      </c>
      <c r="F12" s="29">
        <f t="shared" si="0"/>
        <v>0</v>
      </c>
      <c r="G12" s="43">
        <f>IF(F12='BUDGET DETAILS - Year 1 '!F182,"","ERROR")</f>
      </c>
    </row>
    <row r="13" spans="1:7" ht="30" customHeight="1">
      <c r="A13" s="68" t="s">
        <v>39</v>
      </c>
      <c r="B13" s="69"/>
      <c r="C13" s="70"/>
      <c r="D13" s="27">
        <f>'BUDGET DETAILS - Year 1 '!D198</f>
        <v>0</v>
      </c>
      <c r="E13" s="1">
        <f>'BUDGET DETAILS - Year 1 '!E198</f>
        <v>0</v>
      </c>
      <c r="F13" s="29">
        <f t="shared" si="0"/>
        <v>0</v>
      </c>
      <c r="G13" s="43">
        <f>IF(F13='BUDGET DETAILS - Year 1 '!F198,"","ERROR")</f>
      </c>
    </row>
    <row r="14" spans="1:7" ht="30.75" customHeight="1">
      <c r="A14" s="68" t="s">
        <v>38</v>
      </c>
      <c r="B14" s="69"/>
      <c r="C14" s="70"/>
      <c r="D14" s="27">
        <f>'BUDGET DETAILS - Year 1 '!D214</f>
        <v>0</v>
      </c>
      <c r="E14" s="1">
        <f>'BUDGET DETAILS - Year 1 '!E214</f>
        <v>0</v>
      </c>
      <c r="F14" s="29">
        <f t="shared" si="0"/>
        <v>0</v>
      </c>
      <c r="G14" s="43">
        <f>IF(F14='BUDGET DETAILS - Year 1 '!F214,"","ERROR")</f>
      </c>
    </row>
    <row r="15" spans="1:7" ht="30" customHeight="1">
      <c r="A15" s="68" t="s">
        <v>37</v>
      </c>
      <c r="B15" s="69"/>
      <c r="C15" s="70"/>
      <c r="D15" s="27">
        <f>'BUDGET DETAILS - Year 1 '!D235</f>
        <v>0</v>
      </c>
      <c r="E15" s="1">
        <f>'BUDGET DETAILS - Year 1 '!E235</f>
        <v>0</v>
      </c>
      <c r="F15" s="29">
        <f t="shared" si="0"/>
        <v>0</v>
      </c>
      <c r="G15" s="43">
        <f>IF(F15='BUDGET DETAILS - Year 1 '!F235,"","ERROR")</f>
      </c>
    </row>
    <row r="16" spans="1:7" ht="30.75" customHeight="1">
      <c r="A16" s="68" t="s">
        <v>36</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75">
      <c r="A18" s="76"/>
      <c r="B18" s="76"/>
      <c r="C18" s="76"/>
      <c r="D18" s="76"/>
      <c r="E18" s="76"/>
      <c r="F18" s="76"/>
    </row>
    <row r="19" spans="1:6" ht="12.75">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62</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tabSelected="1" zoomScalePageLayoutView="0" workbookViewId="0" topLeftCell="A1">
      <pane ySplit="7" topLeftCell="A8" activePane="bottomLeft" state="frozen"/>
      <selection pane="topLeft" activeCell="A1" sqref="A1:F1"/>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6" t="s">
        <v>114</v>
      </c>
      <c r="B1" s="126"/>
      <c r="C1" s="126"/>
      <c r="D1" s="126"/>
      <c r="E1" s="126"/>
      <c r="F1" s="126"/>
      <c r="G1" s="88"/>
    </row>
    <row r="2" spans="1:7" ht="15.75">
      <c r="A2" s="122" t="s">
        <v>49</v>
      </c>
      <c r="B2" s="122"/>
      <c r="C2" s="122"/>
      <c r="D2" s="122"/>
      <c r="E2" s="122"/>
      <c r="F2" s="122"/>
      <c r="G2" s="87"/>
    </row>
    <row r="3" spans="1:7" ht="15.75">
      <c r="A3" s="123"/>
      <c r="B3" s="123"/>
      <c r="C3" s="123"/>
      <c r="D3" s="123"/>
      <c r="E3" s="123"/>
      <c r="F3" s="123"/>
      <c r="G3" s="87"/>
    </row>
    <row r="4" spans="1:7" ht="15.75">
      <c r="A4" s="124" t="s">
        <v>117</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row>
    <row r="61" spans="1:7" s="9" customFormat="1" ht="12.75" customHeight="1">
      <c r="A61" s="120" t="s">
        <v>57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58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59</v>
      </c>
      <c r="B167" s="113"/>
      <c r="C167" s="113"/>
      <c r="D167" s="113"/>
      <c r="E167" s="113"/>
      <c r="F167" s="113"/>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29" t="s">
        <v>61</v>
      </c>
      <c r="B263" s="129"/>
      <c r="C263" s="129"/>
      <c r="D263" s="129"/>
      <c r="E263" s="129"/>
      <c r="F263" s="129"/>
      <c r="G263" s="87"/>
    </row>
    <row r="264" spans="1:7" ht="12.75">
      <c r="A264" s="129"/>
      <c r="B264" s="129"/>
      <c r="C264" s="129"/>
      <c r="D264" s="129"/>
      <c r="E264" s="129"/>
      <c r="F264" s="129"/>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2'!$A$1</f>
        <v>RFA # 67-117</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2'!$A$2</f>
        <v>(Insert Vendor Name)</v>
      </c>
      <c r="B4" s="72"/>
      <c r="C4" s="72"/>
      <c r="D4" s="72"/>
      <c r="E4" s="72"/>
      <c r="F4" s="72"/>
    </row>
    <row r="5" spans="1:6" ht="17.25" customHeight="1">
      <c r="A5" s="72"/>
      <c r="B5" s="72"/>
      <c r="C5" s="72"/>
      <c r="D5" s="72"/>
      <c r="E5" s="72"/>
      <c r="F5" s="72"/>
    </row>
    <row r="6" spans="1:6" ht="15.75">
      <c r="A6" s="85" t="str">
        <f>'BUDGET DETAILS - Year 2'!$A$4</f>
        <v>July 1, 2022 through June 30, 2023</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42</v>
      </c>
      <c r="B9" s="83"/>
      <c r="C9" s="84"/>
      <c r="D9" s="27">
        <f>'BUDGET DETAILS - Year 2'!D115</f>
        <v>0</v>
      </c>
      <c r="E9" s="27">
        <f>'BUDGET DETAILS - Year 2'!E115</f>
        <v>0</v>
      </c>
      <c r="F9" s="29">
        <f aca="true" t="shared" si="0" ref="F9:F16">D9+E9</f>
        <v>0</v>
      </c>
      <c r="G9" s="43">
        <f>IF(F9='BUDGET DETAILS - Year 2'!F115,"","ERROR")</f>
      </c>
    </row>
    <row r="10" spans="1:7" ht="30" customHeight="1">
      <c r="A10" s="68" t="s">
        <v>43</v>
      </c>
      <c r="B10" s="69"/>
      <c r="C10" s="70"/>
      <c r="D10" s="27">
        <f>'BUDGET DETAILS - Year 2'!D140</f>
        <v>0</v>
      </c>
      <c r="E10" s="1">
        <f>'BUDGET DETAILS - Year 2'!E140</f>
        <v>0</v>
      </c>
      <c r="F10" s="29">
        <f t="shared" si="0"/>
        <v>0</v>
      </c>
      <c r="G10" s="43">
        <f>IF(F10='BUDGET DETAILS - Year 2'!F140,"","ERROR")</f>
      </c>
    </row>
    <row r="11" spans="1:7" ht="30" customHeight="1">
      <c r="A11" s="68" t="s">
        <v>41</v>
      </c>
      <c r="B11" s="69"/>
      <c r="C11" s="70"/>
      <c r="D11" s="27">
        <f>'BUDGET DETAILS - Year 2'!D166</f>
        <v>0</v>
      </c>
      <c r="E11" s="1">
        <f>'BUDGET DETAILS - Year 2'!E166</f>
        <v>0</v>
      </c>
      <c r="F11" s="29">
        <f t="shared" si="0"/>
        <v>0</v>
      </c>
      <c r="G11" s="43">
        <f>IF(F11='BUDGET DETAILS - Year 2'!F166,"","ERROR")</f>
      </c>
    </row>
    <row r="12" spans="1:7" ht="30" customHeight="1">
      <c r="A12" s="68" t="s">
        <v>40</v>
      </c>
      <c r="B12" s="69"/>
      <c r="C12" s="70"/>
      <c r="D12" s="27">
        <f>'BUDGET DETAILS - Year 2'!D182</f>
        <v>0</v>
      </c>
      <c r="E12" s="1">
        <f>'BUDGET DETAILS - Year 2'!E182</f>
        <v>0</v>
      </c>
      <c r="F12" s="29">
        <f t="shared" si="0"/>
        <v>0</v>
      </c>
      <c r="G12" s="43">
        <f>IF(F12='BUDGET DETAILS - Year 2'!F182,"","ERROR")</f>
      </c>
    </row>
    <row r="13" spans="1:7" ht="30" customHeight="1">
      <c r="A13" s="68" t="s">
        <v>39</v>
      </c>
      <c r="B13" s="69"/>
      <c r="C13" s="70"/>
      <c r="D13" s="27">
        <f>'BUDGET DETAILS - Year 2'!D198</f>
        <v>0</v>
      </c>
      <c r="E13" s="1">
        <f>'BUDGET DETAILS - Year 2'!E198</f>
        <v>0</v>
      </c>
      <c r="F13" s="29">
        <f t="shared" si="0"/>
        <v>0</v>
      </c>
      <c r="G13" s="43">
        <f>IF(F13='BUDGET DETAILS - Year 2'!F198,"","ERROR")</f>
      </c>
    </row>
    <row r="14" spans="1:7" ht="30.75" customHeight="1">
      <c r="A14" s="68" t="s">
        <v>38</v>
      </c>
      <c r="B14" s="69"/>
      <c r="C14" s="70"/>
      <c r="D14" s="27">
        <f>'BUDGET DETAILS - Year 2'!D214</f>
        <v>0</v>
      </c>
      <c r="E14" s="1">
        <f>'BUDGET DETAILS - Year 2'!E214</f>
        <v>0</v>
      </c>
      <c r="F14" s="29">
        <f t="shared" si="0"/>
        <v>0</v>
      </c>
      <c r="G14" s="43">
        <f>IF(F14='BUDGET DETAILS - Year 2'!F214,"","ERROR")</f>
      </c>
    </row>
    <row r="15" spans="1:7" ht="30" customHeight="1">
      <c r="A15" s="68" t="s">
        <v>37</v>
      </c>
      <c r="B15" s="69"/>
      <c r="C15" s="70"/>
      <c r="D15" s="27">
        <f>'BUDGET DETAILS - Year 2'!D235</f>
        <v>0</v>
      </c>
      <c r="E15" s="1">
        <f>'BUDGET DETAILS - Year 2'!E235</f>
        <v>0</v>
      </c>
      <c r="F15" s="29">
        <f t="shared" si="0"/>
        <v>0</v>
      </c>
      <c r="G15" s="43">
        <f>IF(F15='BUDGET DETAILS - Year 2'!F235,"","ERROR")</f>
      </c>
    </row>
    <row r="16" spans="1:7" ht="30.75" customHeight="1">
      <c r="A16" s="68" t="s">
        <v>36</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75">
      <c r="A18" s="76"/>
      <c r="B18" s="76"/>
      <c r="C18" s="76"/>
      <c r="D18" s="76"/>
      <c r="E18" s="76"/>
      <c r="F18" s="76"/>
    </row>
    <row r="19" spans="1:6" ht="12.75">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64</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E113" sqref="E113"/>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tr">
        <f>'BUDGET DETAILS - Year 1 '!A1:F1</f>
        <v>RFA # 67-117</v>
      </c>
      <c r="B1" s="123"/>
      <c r="C1" s="123"/>
      <c r="D1" s="123"/>
      <c r="E1" s="123"/>
      <c r="F1" s="123"/>
      <c r="G1" s="88"/>
    </row>
    <row r="2" spans="1:7" ht="15.75">
      <c r="A2" s="130" t="str">
        <f>'BUDGET DETAILS - Year 1 '!A2:F2</f>
        <v>(Insert Vendor Name)</v>
      </c>
      <c r="B2" s="130"/>
      <c r="C2" s="130"/>
      <c r="D2" s="130"/>
      <c r="E2" s="130"/>
      <c r="F2" s="130"/>
      <c r="G2" s="87"/>
    </row>
    <row r="3" spans="1:7" ht="15.75">
      <c r="A3" s="130"/>
      <c r="B3" s="130"/>
      <c r="C3" s="130"/>
      <c r="D3" s="130"/>
      <c r="E3" s="130"/>
      <c r="F3" s="130"/>
      <c r="G3" s="87"/>
    </row>
    <row r="4" spans="1:7" ht="15.75">
      <c r="A4" s="124" t="s">
        <v>115</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65</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66</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67</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68</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69</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3'!$A$1</f>
        <v>RFA # 67-117</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3'!$A$2</f>
        <v>(Insert Vendor Name)</v>
      </c>
      <c r="B4" s="72"/>
      <c r="C4" s="72"/>
      <c r="D4" s="72"/>
      <c r="E4" s="72"/>
      <c r="F4" s="72"/>
    </row>
    <row r="5" spans="1:6" ht="17.25" customHeight="1">
      <c r="A5" s="72"/>
      <c r="B5" s="72"/>
      <c r="C5" s="72"/>
      <c r="D5" s="72"/>
      <c r="E5" s="72"/>
      <c r="F5" s="72"/>
    </row>
    <row r="6" spans="1:6" ht="15.75">
      <c r="A6" s="85" t="str">
        <f>'BUDGET DETAILS - Year 3'!$A$4</f>
        <v>July 1, 2023 through June 30, 2024</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42</v>
      </c>
      <c r="B9" s="83"/>
      <c r="C9" s="84"/>
      <c r="D9" s="27">
        <f>'BUDGET DETAILS - Year 3'!D115</f>
        <v>0</v>
      </c>
      <c r="E9" s="27">
        <f>'BUDGET DETAILS - Year 3'!E115</f>
        <v>0</v>
      </c>
      <c r="F9" s="29">
        <f aca="true" t="shared" si="0" ref="F9:F16">D9+E9</f>
        <v>0</v>
      </c>
      <c r="G9" s="43">
        <f>IF(F9='BUDGET DETAILS - Year 3'!F115,"","ERROR")</f>
      </c>
    </row>
    <row r="10" spans="1:7" ht="30" customHeight="1">
      <c r="A10" s="68" t="s">
        <v>43</v>
      </c>
      <c r="B10" s="69"/>
      <c r="C10" s="70"/>
      <c r="D10" s="27">
        <f>'BUDGET DETAILS - Year 3'!D140</f>
        <v>0</v>
      </c>
      <c r="E10" s="1">
        <f>'BUDGET DETAILS - Year 3'!E140</f>
        <v>0</v>
      </c>
      <c r="F10" s="29">
        <f t="shared" si="0"/>
        <v>0</v>
      </c>
      <c r="G10" s="43">
        <f>IF(F10='BUDGET DETAILS - Year 3'!F140,"","ERROR")</f>
      </c>
    </row>
    <row r="11" spans="1:7" ht="30" customHeight="1">
      <c r="A11" s="68" t="s">
        <v>41</v>
      </c>
      <c r="B11" s="69"/>
      <c r="C11" s="70"/>
      <c r="D11" s="27">
        <f>'BUDGET DETAILS - Year 3'!D166</f>
        <v>0</v>
      </c>
      <c r="E11" s="1">
        <f>'BUDGET DETAILS - Year 3'!E166</f>
        <v>0</v>
      </c>
      <c r="F11" s="29">
        <f t="shared" si="0"/>
        <v>0</v>
      </c>
      <c r="G11" s="43">
        <f>IF(F11='BUDGET DETAILS - Year 3'!F166,"","ERROR")</f>
      </c>
    </row>
    <row r="12" spans="1:7" ht="30" customHeight="1">
      <c r="A12" s="68" t="s">
        <v>40</v>
      </c>
      <c r="B12" s="69"/>
      <c r="C12" s="70"/>
      <c r="D12" s="27">
        <f>'BUDGET DETAILS - Year 3'!D182</f>
        <v>0</v>
      </c>
      <c r="E12" s="1">
        <f>'BUDGET DETAILS - Year 3'!E182</f>
        <v>0</v>
      </c>
      <c r="F12" s="29">
        <f t="shared" si="0"/>
        <v>0</v>
      </c>
      <c r="G12" s="43">
        <f>IF(F12='BUDGET DETAILS - Year 3'!F182,"","ERROR")</f>
      </c>
    </row>
    <row r="13" spans="1:7" ht="30" customHeight="1">
      <c r="A13" s="68" t="s">
        <v>39</v>
      </c>
      <c r="B13" s="69"/>
      <c r="C13" s="70"/>
      <c r="D13" s="27">
        <f>'BUDGET DETAILS - Year 3'!D198</f>
        <v>0</v>
      </c>
      <c r="E13" s="1">
        <f>'BUDGET DETAILS - Year 3'!E198</f>
        <v>0</v>
      </c>
      <c r="F13" s="29">
        <f t="shared" si="0"/>
        <v>0</v>
      </c>
      <c r="G13" s="43">
        <f>IF(F13='BUDGET DETAILS - Year 3'!F198,"","ERROR")</f>
      </c>
    </row>
    <row r="14" spans="1:7" ht="30.75" customHeight="1">
      <c r="A14" s="68" t="s">
        <v>38</v>
      </c>
      <c r="B14" s="69"/>
      <c r="C14" s="70"/>
      <c r="D14" s="27">
        <f>'BUDGET DETAILS - Year 3'!D214</f>
        <v>0</v>
      </c>
      <c r="E14" s="1">
        <f>'BUDGET DETAILS - Year 3'!E214</f>
        <v>0</v>
      </c>
      <c r="F14" s="29">
        <f t="shared" si="0"/>
        <v>0</v>
      </c>
      <c r="G14" s="43">
        <f>IF(F14='BUDGET DETAILS - Year 3'!F214,"","ERROR")</f>
      </c>
    </row>
    <row r="15" spans="1:7" ht="30" customHeight="1">
      <c r="A15" s="68" t="s">
        <v>37</v>
      </c>
      <c r="B15" s="69"/>
      <c r="C15" s="70"/>
      <c r="D15" s="27">
        <f>'BUDGET DETAILS - Year 3'!D235</f>
        <v>0</v>
      </c>
      <c r="E15" s="1">
        <f>'BUDGET DETAILS - Year 3'!E235</f>
        <v>0</v>
      </c>
      <c r="F15" s="29">
        <f t="shared" si="0"/>
        <v>0</v>
      </c>
      <c r="G15" s="43">
        <f>IF(F15='BUDGET DETAILS - Year 3'!F235,"","ERROR")</f>
      </c>
    </row>
    <row r="16" spans="1:7" ht="30.75" customHeight="1">
      <c r="A16" s="68" t="s">
        <v>36</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75">
      <c r="A18" s="76"/>
      <c r="B18" s="76"/>
      <c r="C18" s="76"/>
      <c r="D18" s="76"/>
      <c r="E18" s="76"/>
      <c r="F18" s="76"/>
    </row>
    <row r="19" spans="1:6" ht="12.75">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70</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tr">
        <f>'BUDGET DETAILS - Year 1 '!A1:F1</f>
        <v>RFA # 67-117</v>
      </c>
      <c r="B1" s="123"/>
      <c r="C1" s="123"/>
      <c r="D1" s="123"/>
      <c r="E1" s="123"/>
      <c r="F1" s="123"/>
      <c r="G1" s="88"/>
    </row>
    <row r="2" spans="1:7" ht="15.75">
      <c r="A2" s="123" t="str">
        <f>'BUDGET DETAILS - Year 1 '!A2:F2</f>
        <v>(Insert Vendor Name)</v>
      </c>
      <c r="B2" s="123"/>
      <c r="C2" s="123"/>
      <c r="D2" s="123"/>
      <c r="E2" s="123"/>
      <c r="F2" s="123"/>
      <c r="G2" s="87"/>
    </row>
    <row r="3" spans="1:7" ht="15.75">
      <c r="A3" s="133"/>
      <c r="B3" s="133"/>
      <c r="C3" s="133"/>
      <c r="D3" s="133"/>
      <c r="E3" s="133"/>
      <c r="F3" s="133"/>
      <c r="G3" s="87"/>
    </row>
    <row r="4" spans="1:7" ht="15.75">
      <c r="A4" s="124" t="s">
        <v>116</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71</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72</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73</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74</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75</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4'!$A$1</f>
        <v>RFA # 67-117</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4'!$A$2</f>
        <v>(Insert Vendor Name)</v>
      </c>
      <c r="B4" s="72"/>
      <c r="C4" s="72"/>
      <c r="D4" s="72"/>
      <c r="E4" s="72"/>
      <c r="F4" s="72"/>
    </row>
    <row r="5" spans="1:6" ht="17.25" customHeight="1">
      <c r="A5" s="72"/>
      <c r="B5" s="72"/>
      <c r="C5" s="72"/>
      <c r="D5" s="72"/>
      <c r="E5" s="72"/>
      <c r="F5" s="72"/>
    </row>
    <row r="6" spans="1:6" ht="15.7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42</v>
      </c>
      <c r="B9" s="83"/>
      <c r="C9" s="84"/>
      <c r="D9" s="27">
        <f>'BUDGET DETAILS - Year 4'!D115</f>
        <v>0</v>
      </c>
      <c r="E9" s="27">
        <f>'BUDGET DETAILS - Year 4'!E115</f>
        <v>0</v>
      </c>
      <c r="F9" s="29">
        <f aca="true" t="shared" si="0" ref="F9:F16">D9+E9</f>
        <v>0</v>
      </c>
      <c r="G9" s="43">
        <f>IF(F9='BUDGET DETAILS - Year 4'!F115,"","ERROR")</f>
      </c>
    </row>
    <row r="10" spans="1:7" ht="30" customHeight="1">
      <c r="A10" s="68" t="s">
        <v>43</v>
      </c>
      <c r="B10" s="69"/>
      <c r="C10" s="70"/>
      <c r="D10" s="27">
        <f>'BUDGET DETAILS - Year 4'!D140</f>
        <v>0</v>
      </c>
      <c r="E10" s="1">
        <f>'BUDGET DETAILS - Year 4'!E140</f>
        <v>0</v>
      </c>
      <c r="F10" s="29">
        <f t="shared" si="0"/>
        <v>0</v>
      </c>
      <c r="G10" s="43">
        <f>IF(F10='BUDGET DETAILS - Year 4'!F140,"","ERROR")</f>
      </c>
    </row>
    <row r="11" spans="1:7" ht="30" customHeight="1">
      <c r="A11" s="68" t="s">
        <v>41</v>
      </c>
      <c r="B11" s="69"/>
      <c r="C11" s="70"/>
      <c r="D11" s="27">
        <f>'BUDGET DETAILS - Year 4'!D166</f>
        <v>0</v>
      </c>
      <c r="E11" s="1">
        <f>'BUDGET DETAILS - Year 4'!E166</f>
        <v>0</v>
      </c>
      <c r="F11" s="29">
        <f t="shared" si="0"/>
        <v>0</v>
      </c>
      <c r="G11" s="43">
        <f>IF(F11='BUDGET DETAILS - Year 4'!F166,"","ERROR")</f>
      </c>
    </row>
    <row r="12" spans="1:7" ht="30" customHeight="1">
      <c r="A12" s="68" t="s">
        <v>40</v>
      </c>
      <c r="B12" s="69"/>
      <c r="C12" s="70"/>
      <c r="D12" s="27">
        <f>'BUDGET DETAILS - Year 4'!D182</f>
        <v>0</v>
      </c>
      <c r="E12" s="1">
        <f>'BUDGET DETAILS - Year 4'!E182</f>
        <v>0</v>
      </c>
      <c r="F12" s="29">
        <f t="shared" si="0"/>
        <v>0</v>
      </c>
      <c r="G12" s="43">
        <f>IF(F12='BUDGET DETAILS - Year 4'!F182,"","ERROR")</f>
      </c>
    </row>
    <row r="13" spans="1:7" ht="30" customHeight="1">
      <c r="A13" s="68" t="s">
        <v>39</v>
      </c>
      <c r="B13" s="69"/>
      <c r="C13" s="70"/>
      <c r="D13" s="27">
        <f>'BUDGET DETAILS - Year 4'!D198</f>
        <v>0</v>
      </c>
      <c r="E13" s="1">
        <f>'BUDGET DETAILS - Year 4'!E198</f>
        <v>0</v>
      </c>
      <c r="F13" s="29">
        <f t="shared" si="0"/>
        <v>0</v>
      </c>
      <c r="G13" s="43">
        <f>IF(F13='BUDGET DETAILS - Year 4'!F198,"","ERROR")</f>
      </c>
    </row>
    <row r="14" spans="1:7" ht="30.75" customHeight="1">
      <c r="A14" s="68" t="s">
        <v>38</v>
      </c>
      <c r="B14" s="69"/>
      <c r="C14" s="70"/>
      <c r="D14" s="27">
        <f>'BUDGET DETAILS - Year 4'!D214</f>
        <v>0</v>
      </c>
      <c r="E14" s="1">
        <f>'BUDGET DETAILS - Year 4'!E214</f>
        <v>0</v>
      </c>
      <c r="F14" s="29">
        <f t="shared" si="0"/>
        <v>0</v>
      </c>
      <c r="G14" s="43">
        <f>IF(F14='BUDGET DETAILS - Year 4'!F214,"","ERROR")</f>
      </c>
    </row>
    <row r="15" spans="1:7" ht="30" customHeight="1">
      <c r="A15" s="68" t="s">
        <v>37</v>
      </c>
      <c r="B15" s="69"/>
      <c r="C15" s="70"/>
      <c r="D15" s="27">
        <f>'BUDGET DETAILS - Year 4'!D235</f>
        <v>0</v>
      </c>
      <c r="E15" s="1">
        <f>'BUDGET DETAILS - Year 4'!E235</f>
        <v>0</v>
      </c>
      <c r="F15" s="29">
        <f t="shared" si="0"/>
        <v>0</v>
      </c>
      <c r="G15" s="43">
        <f>IF(F15='BUDGET DETAILS - Year 4'!F235,"","ERROR")</f>
      </c>
    </row>
    <row r="16" spans="1:7" ht="30.75" customHeight="1">
      <c r="A16" s="68" t="s">
        <v>36</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75">
      <c r="A18" s="76"/>
      <c r="B18" s="76"/>
      <c r="C18" s="76"/>
      <c r="D18" s="76"/>
      <c r="E18" s="76"/>
      <c r="F18" s="76"/>
    </row>
    <row r="19" spans="1:6" ht="12.75">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76</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C12" sqref="C12"/>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tr">
        <f>'BUDGET DETAILS - Year 1 '!A1:F1</f>
        <v>RFA # 67-117</v>
      </c>
      <c r="B1" s="123"/>
      <c r="C1" s="123"/>
      <c r="D1" s="123"/>
      <c r="E1" s="123"/>
      <c r="F1" s="123"/>
      <c r="G1" s="88"/>
    </row>
    <row r="2" spans="1:7" ht="15.75">
      <c r="A2" s="123" t="str">
        <f>'BUDGET DETAILS - Year 1 '!A2:F2</f>
        <v>(Insert Vendor Name)</v>
      </c>
      <c r="B2" s="123"/>
      <c r="C2" s="123"/>
      <c r="D2" s="123"/>
      <c r="E2" s="123"/>
      <c r="F2" s="123"/>
      <c r="G2" s="87"/>
    </row>
    <row r="3" spans="1:7" ht="15.75">
      <c r="A3" s="133"/>
      <c r="B3" s="133"/>
      <c r="C3" s="133"/>
      <c r="D3" s="133"/>
      <c r="E3" s="133"/>
      <c r="F3" s="133"/>
      <c r="G3" s="87"/>
    </row>
    <row r="4" spans="1:7" ht="15.7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79</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81</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Brad Hartman</cp:lastModifiedBy>
  <cp:lastPrinted>2010-11-15T16:29:59Z</cp:lastPrinted>
  <dcterms:created xsi:type="dcterms:W3CDTF">2004-10-26T20:15:13Z</dcterms:created>
  <dcterms:modified xsi:type="dcterms:W3CDTF">2021-04-08T19:11:04Z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PADOH-1541095421-52821</vt:lpwstr>
  </property>
  <property fmtid="{D5CDD505-2E9C-101B-9397-08002B2CF9AE}" pid="3" name="_dlc_DocIdItemGuid">
    <vt:lpwstr>ced87fb7-6c54-4dc1-955f-91bdf371edd2</vt:lpwstr>
  </property>
  <property fmtid="{D5CDD505-2E9C-101B-9397-08002B2CF9AE}" pid="4" name="_dlc_DocIdUrl">
    <vt:lpwstr>https://pagov.sharepoint.com/sites/DOH-Intranet/TS/BFH/_layouts/15/DocIdRedir.aspx?ID=PADOH-1541095421-52821, PADOH-1541095421-52821</vt:lpwstr>
  </property>
  <property fmtid="{D5CDD505-2E9C-101B-9397-08002B2CF9AE}" pid="5" name="ContentTypeId">
    <vt:lpwstr>0x010100815547CF363AF1478A31917AC09A3F71</vt:lpwstr>
  </property>
  <property fmtid="{D5CDD505-2E9C-101B-9397-08002B2CF9AE}" pid="6" name="_ip_UnifiedCompliancePolicyUIAction">
    <vt:lpwstr/>
  </property>
  <property fmtid="{D5CDD505-2E9C-101B-9397-08002B2CF9AE}" pid="7" name="_ip_UnifiedCompliancePolicyProperties">
    <vt:lpwstr/>
  </property>
</Properties>
</file>